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075" windowHeight="116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0" i="1" l="1"/>
  <c r="H31" i="1" s="1"/>
  <c r="H20" i="1"/>
  <c r="H21" i="1"/>
  <c r="H22" i="1"/>
  <c r="H23" i="1"/>
  <c r="H24" i="1"/>
  <c r="H25" i="1"/>
  <c r="H26" i="1"/>
  <c r="H27" i="1"/>
  <c r="H28" i="1"/>
  <c r="H19" i="1"/>
  <c r="H4" i="1"/>
  <c r="H6" i="1"/>
  <c r="H7" i="1"/>
  <c r="H8" i="1"/>
  <c r="H9" i="1"/>
  <c r="H10" i="1"/>
  <c r="H11" i="1"/>
  <c r="H13" i="1"/>
  <c r="H14" i="1"/>
  <c r="H15" i="1"/>
  <c r="H3" i="1"/>
  <c r="H29" i="1" l="1"/>
  <c r="H16" i="1"/>
  <c r="H17" i="1" s="1"/>
  <c r="H18" i="1" s="1"/>
  <c r="H32" i="1" l="1"/>
</calcChain>
</file>

<file path=xl/sharedStrings.xml><?xml version="1.0" encoding="utf-8"?>
<sst xmlns="http://schemas.openxmlformats.org/spreadsheetml/2006/main" count="86" uniqueCount="60">
  <si>
    <t>序号</t>
  </si>
  <si>
    <t>项目名称</t>
  </si>
  <si>
    <t>设备名称</t>
  </si>
  <si>
    <t>配置</t>
  </si>
  <si>
    <t>数量</t>
  </si>
  <si>
    <t>单位</t>
  </si>
  <si>
    <t>预算单价</t>
  </si>
  <si>
    <t>小计</t>
  </si>
  <si>
    <t>备注</t>
  </si>
  <si>
    <t>视频监控系统</t>
  </si>
  <si>
    <t>液晶监视器</t>
  </si>
  <si>
    <t>飞利浦19英寸</t>
  </si>
  <si>
    <t>台</t>
  </si>
  <si>
    <t>摄像机</t>
  </si>
  <si>
    <t>950线红外摄像机</t>
  </si>
  <si>
    <t>2TB</t>
  </si>
  <si>
    <t>个</t>
  </si>
  <si>
    <t>监控电源</t>
  </si>
  <si>
    <t>12V30A</t>
  </si>
  <si>
    <t>12V2A</t>
  </si>
  <si>
    <t>摄像机支架</t>
  </si>
  <si>
    <t>海康威视</t>
  </si>
  <si>
    <t>同轴线</t>
  </si>
  <si>
    <t>RG75-4</t>
  </si>
  <si>
    <t>米</t>
  </si>
  <si>
    <t>电源线</t>
  </si>
  <si>
    <t>2Ｘ1.0电源线</t>
  </si>
  <si>
    <t>联塑管</t>
  </si>
  <si>
    <t>项</t>
  </si>
  <si>
    <t>电源二三插</t>
  </si>
  <si>
    <t>安装费</t>
  </si>
  <si>
    <t>点</t>
  </si>
  <si>
    <t>设备小计</t>
  </si>
  <si>
    <t>旧视频监控系统小计</t>
  </si>
  <si>
    <t>新增数字监控部分</t>
  </si>
  <si>
    <t>数字摄像机</t>
  </si>
  <si>
    <t>300万像素高清</t>
  </si>
  <si>
    <t>206阅览室2台及一楼办事大厅4台</t>
  </si>
  <si>
    <t>300万像素高清带音频输入</t>
  </si>
  <si>
    <t>107对公窗口2台及903房1台</t>
  </si>
  <si>
    <t>拾音器</t>
  </si>
  <si>
    <t>海康</t>
  </si>
  <si>
    <t>网线</t>
  </si>
  <si>
    <t>箱</t>
  </si>
  <si>
    <t>新增数字监控部分小计</t>
  </si>
  <si>
    <t>红外报警系统</t>
  </si>
  <si>
    <t>红外报警系统9对射</t>
  </si>
  <si>
    <t>套　</t>
  </si>
  <si>
    <t>　合计</t>
  </si>
  <si>
    <t>红外报警系统小计</t>
    <phoneticPr fontId="5" type="noConversion"/>
  </si>
  <si>
    <t>安装费用</t>
    <phoneticPr fontId="5" type="noConversion"/>
  </si>
  <si>
    <t>个</t>
    <phoneticPr fontId="5" type="noConversion"/>
  </si>
  <si>
    <t>线路整理及标签制作</t>
    <phoneticPr fontId="5" type="noConversion"/>
  </si>
  <si>
    <t>摄像机检测修复、地面介质修复</t>
    <phoneticPr fontId="5" type="noConversion"/>
  </si>
  <si>
    <t>辅材</t>
    <phoneticPr fontId="5" type="noConversion"/>
  </si>
  <si>
    <t>1年上门服务费（含损坏的配件）</t>
    <phoneticPr fontId="5" type="noConversion"/>
  </si>
  <si>
    <t>花都区国规局办公大楼视频监控系统整改项目报价单</t>
    <phoneticPr fontId="5" type="noConversion"/>
  </si>
  <si>
    <t>监控硬盘</t>
    <phoneticPr fontId="5" type="noConversion"/>
  </si>
  <si>
    <t>4TB</t>
    <phoneticPr fontId="5" type="noConversion"/>
  </si>
  <si>
    <t>个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</si>
</sst>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宋体"/>
      <family val="2"/>
      <charset val="134"/>
      <scheme val="minor"/>
    </font>
    <font>
      <sz val="9"/>
      <color rgb="FF000000"/>
      <name val="仿宋"/>
      <family val="3"/>
      <charset val="134"/>
    </font>
    <font>
      <b/>
      <sz val="10"/>
      <color rgb="FF000000"/>
      <name val="仿宋"/>
      <family val="3"/>
      <charset val="134"/>
    </font>
    <font>
      <b/>
      <sz val="9"/>
      <color rgb="FF000000"/>
      <name val="仿宋"/>
      <family val="3"/>
      <charset val="134"/>
    </font>
    <font>
      <b/>
      <sz val="9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N26" sqref="N26"/>
    </sheetView>
  </sheetViews>
  <sheetFormatPr defaultRowHeight="13.5" x14ac:dyDescent="0.15"/>
  <cols>
    <col min="1" max="1" width="4.5" bestFit="1" customWidth="1"/>
  </cols>
  <sheetData>
    <row r="1" spans="1:9" ht="36.75" customHeight="1" x14ac:dyDescent="0.15">
      <c r="A1" s="13" t="s">
        <v>56</v>
      </c>
      <c r="B1" s="14"/>
      <c r="C1" s="14"/>
      <c r="D1" s="14"/>
      <c r="E1" s="14"/>
      <c r="F1" s="14"/>
      <c r="G1" s="14"/>
      <c r="H1" s="14"/>
      <c r="I1" s="14"/>
    </row>
    <row r="2" spans="1:9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2.5" x14ac:dyDescent="0.15">
      <c r="A3" s="1">
        <v>1</v>
      </c>
      <c r="B3" s="17" t="s">
        <v>9</v>
      </c>
      <c r="C3" s="1" t="s">
        <v>10</v>
      </c>
      <c r="D3" s="1" t="s">
        <v>11</v>
      </c>
      <c r="E3" s="1">
        <v>5</v>
      </c>
      <c r="F3" s="1" t="s">
        <v>12</v>
      </c>
      <c r="G3" s="1"/>
      <c r="H3" s="1">
        <f>G3*E3</f>
        <v>0</v>
      </c>
      <c r="I3" s="1"/>
    </row>
    <row r="4" spans="1:9" ht="22.5" x14ac:dyDescent="0.15">
      <c r="A4" s="1">
        <v>2</v>
      </c>
      <c r="B4" s="17"/>
      <c r="C4" s="1" t="s">
        <v>13</v>
      </c>
      <c r="D4" s="1" t="s">
        <v>14</v>
      </c>
      <c r="E4" s="1">
        <v>48</v>
      </c>
      <c r="F4" s="1" t="s">
        <v>12</v>
      </c>
      <c r="G4" s="1"/>
      <c r="H4" s="1">
        <f t="shared" ref="H4:H15" si="0">G4*E4</f>
        <v>0</v>
      </c>
      <c r="I4" s="1"/>
    </row>
    <row r="5" spans="1:9" x14ac:dyDescent="0.15">
      <c r="A5" s="2">
        <v>3</v>
      </c>
      <c r="B5" s="17"/>
      <c r="C5" s="2" t="s">
        <v>57</v>
      </c>
      <c r="D5" s="2" t="s">
        <v>58</v>
      </c>
      <c r="E5" s="2">
        <v>4</v>
      </c>
      <c r="F5" s="2" t="s">
        <v>59</v>
      </c>
      <c r="G5" s="2"/>
      <c r="H5" s="2">
        <v>0</v>
      </c>
      <c r="I5" s="2"/>
    </row>
    <row r="6" spans="1:9" x14ac:dyDescent="0.15">
      <c r="A6" s="2">
        <v>4</v>
      </c>
      <c r="B6" s="17"/>
      <c r="C6" s="1" t="s">
        <v>57</v>
      </c>
      <c r="D6" s="1" t="s">
        <v>15</v>
      </c>
      <c r="E6" s="1">
        <v>8</v>
      </c>
      <c r="F6" s="1" t="s">
        <v>16</v>
      </c>
      <c r="G6" s="1"/>
      <c r="H6" s="1">
        <f t="shared" si="0"/>
        <v>0</v>
      </c>
      <c r="I6" s="1"/>
    </row>
    <row r="7" spans="1:9" x14ac:dyDescent="0.15">
      <c r="A7" s="2">
        <v>5</v>
      </c>
      <c r="B7" s="17"/>
      <c r="C7" s="1" t="s">
        <v>17</v>
      </c>
      <c r="D7" s="1" t="s">
        <v>18</v>
      </c>
      <c r="E7" s="1">
        <v>4</v>
      </c>
      <c r="F7" s="1" t="s">
        <v>16</v>
      </c>
      <c r="G7" s="1"/>
      <c r="H7" s="1">
        <f t="shared" si="0"/>
        <v>0</v>
      </c>
      <c r="I7" s="1"/>
    </row>
    <row r="8" spans="1:9" x14ac:dyDescent="0.15">
      <c r="A8" s="2">
        <v>6</v>
      </c>
      <c r="B8" s="17"/>
      <c r="C8" s="1" t="s">
        <v>17</v>
      </c>
      <c r="D8" s="1" t="s">
        <v>19</v>
      </c>
      <c r="E8" s="1">
        <v>25</v>
      </c>
      <c r="F8" s="1" t="s">
        <v>16</v>
      </c>
      <c r="G8" s="1"/>
      <c r="H8" s="1">
        <f t="shared" si="0"/>
        <v>0</v>
      </c>
      <c r="I8" s="1"/>
    </row>
    <row r="9" spans="1:9" x14ac:dyDescent="0.15">
      <c r="A9" s="2">
        <v>7</v>
      </c>
      <c r="B9" s="17"/>
      <c r="C9" s="1" t="s">
        <v>20</v>
      </c>
      <c r="D9" s="1" t="s">
        <v>21</v>
      </c>
      <c r="E9" s="1">
        <v>18</v>
      </c>
      <c r="F9" s="1" t="s">
        <v>16</v>
      </c>
      <c r="G9" s="1"/>
      <c r="H9" s="1">
        <f t="shared" si="0"/>
        <v>0</v>
      </c>
      <c r="I9" s="1"/>
    </row>
    <row r="10" spans="1:9" x14ac:dyDescent="0.15">
      <c r="A10" s="2">
        <v>8</v>
      </c>
      <c r="B10" s="17"/>
      <c r="C10" s="1" t="s">
        <v>22</v>
      </c>
      <c r="D10" s="1" t="s">
        <v>23</v>
      </c>
      <c r="E10" s="1">
        <v>2500</v>
      </c>
      <c r="F10" s="1" t="s">
        <v>24</v>
      </c>
      <c r="G10" s="1"/>
      <c r="H10" s="1">
        <f t="shared" si="0"/>
        <v>0</v>
      </c>
      <c r="I10" s="1"/>
    </row>
    <row r="11" spans="1:9" ht="22.5" x14ac:dyDescent="0.15">
      <c r="A11" s="2">
        <v>9</v>
      </c>
      <c r="B11" s="17"/>
      <c r="C11" s="1" t="s">
        <v>25</v>
      </c>
      <c r="D11" s="1" t="s">
        <v>26</v>
      </c>
      <c r="E11" s="1">
        <v>2500</v>
      </c>
      <c r="F11" s="1" t="s">
        <v>24</v>
      </c>
      <c r="G11" s="1"/>
      <c r="H11" s="1">
        <f t="shared" si="0"/>
        <v>0</v>
      </c>
      <c r="I11" s="1"/>
    </row>
    <row r="12" spans="1:9" x14ac:dyDescent="0.15">
      <c r="A12" s="2">
        <v>10</v>
      </c>
      <c r="B12" s="17"/>
      <c r="C12" s="1" t="s">
        <v>54</v>
      </c>
      <c r="D12" s="1"/>
      <c r="E12" s="1">
        <v>1</v>
      </c>
      <c r="F12" s="1" t="s">
        <v>28</v>
      </c>
      <c r="G12" s="1"/>
      <c r="H12" s="1"/>
      <c r="I12" s="1"/>
    </row>
    <row r="13" spans="1:9" ht="22.5" x14ac:dyDescent="0.15">
      <c r="A13" s="2">
        <v>11</v>
      </c>
      <c r="B13" s="17"/>
      <c r="C13" s="1" t="s">
        <v>52</v>
      </c>
      <c r="D13" s="3"/>
      <c r="E13" s="1">
        <v>1</v>
      </c>
      <c r="F13" s="1" t="s">
        <v>28</v>
      </c>
      <c r="G13" s="1"/>
      <c r="H13" s="1">
        <f t="shared" si="0"/>
        <v>0</v>
      </c>
      <c r="I13" s="3"/>
    </row>
    <row r="14" spans="1:9" ht="33.75" x14ac:dyDescent="0.15">
      <c r="A14" s="2">
        <v>12</v>
      </c>
      <c r="B14" s="17"/>
      <c r="C14" s="1" t="s">
        <v>53</v>
      </c>
      <c r="D14" s="3"/>
      <c r="E14" s="1">
        <v>57</v>
      </c>
      <c r="F14" s="1" t="s">
        <v>51</v>
      </c>
      <c r="G14" s="1"/>
      <c r="H14" s="1">
        <f t="shared" si="0"/>
        <v>0</v>
      </c>
      <c r="I14" s="3"/>
    </row>
    <row r="15" spans="1:9" x14ac:dyDescent="0.15">
      <c r="A15" s="2">
        <v>13</v>
      </c>
      <c r="B15" s="17"/>
      <c r="C15" s="1" t="s">
        <v>50</v>
      </c>
      <c r="D15" s="1"/>
      <c r="E15" s="1">
        <v>18</v>
      </c>
      <c r="F15" s="1" t="s">
        <v>31</v>
      </c>
      <c r="G15" s="1"/>
      <c r="H15" s="1">
        <f t="shared" si="0"/>
        <v>0</v>
      </c>
      <c r="I15" s="4"/>
    </row>
    <row r="16" spans="1:9" x14ac:dyDescent="0.15">
      <c r="A16" s="2">
        <v>14</v>
      </c>
      <c r="B16" s="17"/>
      <c r="C16" s="17" t="s">
        <v>32</v>
      </c>
      <c r="D16" s="17"/>
      <c r="E16" s="17"/>
      <c r="F16" s="17"/>
      <c r="G16" s="17"/>
      <c r="H16" s="1">
        <f>SUM(H3:H15)</f>
        <v>0</v>
      </c>
      <c r="I16" s="4"/>
    </row>
    <row r="17" spans="1:9" ht="33.75" x14ac:dyDescent="0.15">
      <c r="A17" s="2">
        <v>15</v>
      </c>
      <c r="B17" s="17"/>
      <c r="C17" s="1" t="s">
        <v>55</v>
      </c>
      <c r="D17" s="1"/>
      <c r="E17" s="1">
        <v>1</v>
      </c>
      <c r="F17" s="1" t="s">
        <v>28</v>
      </c>
      <c r="G17" s="1"/>
      <c r="H17" s="1">
        <f>H16*0.3</f>
        <v>0</v>
      </c>
      <c r="I17" s="4"/>
    </row>
    <row r="18" spans="1:9" x14ac:dyDescent="0.15">
      <c r="A18" s="16" t="s">
        <v>33</v>
      </c>
      <c r="B18" s="16"/>
      <c r="C18" s="16"/>
      <c r="D18" s="16"/>
      <c r="E18" s="16"/>
      <c r="F18" s="16"/>
      <c r="G18" s="16"/>
      <c r="H18" s="5">
        <f>SUM(H16:H17)</f>
        <v>0</v>
      </c>
      <c r="I18" s="4"/>
    </row>
    <row r="19" spans="1:9" ht="33.75" x14ac:dyDescent="0.15">
      <c r="A19" s="1">
        <v>16</v>
      </c>
      <c r="B19" s="17" t="s">
        <v>34</v>
      </c>
      <c r="C19" s="1" t="s">
        <v>35</v>
      </c>
      <c r="D19" s="1" t="s">
        <v>36</v>
      </c>
      <c r="E19" s="1">
        <v>2</v>
      </c>
      <c r="F19" s="1" t="s">
        <v>12</v>
      </c>
      <c r="G19" s="6"/>
      <c r="H19" s="7">
        <f>G19*E19</f>
        <v>0</v>
      </c>
      <c r="I19" s="1" t="s">
        <v>37</v>
      </c>
    </row>
    <row r="20" spans="1:9" ht="33.75" x14ac:dyDescent="0.15">
      <c r="A20" s="2">
        <v>17</v>
      </c>
      <c r="B20" s="17"/>
      <c r="C20" s="1" t="s">
        <v>35</v>
      </c>
      <c r="D20" s="1" t="s">
        <v>38</v>
      </c>
      <c r="E20" s="1">
        <v>3</v>
      </c>
      <c r="F20" s="1" t="s">
        <v>12</v>
      </c>
      <c r="G20" s="6"/>
      <c r="H20" s="7">
        <f t="shared" ref="H20:H28" si="1">G20*E20</f>
        <v>0</v>
      </c>
      <c r="I20" s="1" t="s">
        <v>39</v>
      </c>
    </row>
    <row r="21" spans="1:9" ht="33.75" x14ac:dyDescent="0.15">
      <c r="A21" s="2">
        <v>18</v>
      </c>
      <c r="B21" s="17"/>
      <c r="C21" s="1" t="s">
        <v>40</v>
      </c>
      <c r="D21" s="1" t="s">
        <v>41</v>
      </c>
      <c r="E21" s="1">
        <v>3</v>
      </c>
      <c r="F21" s="1" t="s">
        <v>16</v>
      </c>
      <c r="G21" s="6"/>
      <c r="H21" s="7">
        <f t="shared" si="1"/>
        <v>0</v>
      </c>
      <c r="I21" s="1" t="s">
        <v>39</v>
      </c>
    </row>
    <row r="22" spans="1:9" x14ac:dyDescent="0.15">
      <c r="A22" s="2">
        <v>19</v>
      </c>
      <c r="B22" s="17"/>
      <c r="C22" s="1" t="s">
        <v>20</v>
      </c>
      <c r="D22" s="1" t="s">
        <v>21</v>
      </c>
      <c r="E22" s="1">
        <v>8</v>
      </c>
      <c r="F22" s="1" t="s">
        <v>16</v>
      </c>
      <c r="G22" s="6"/>
      <c r="H22" s="7">
        <f t="shared" si="1"/>
        <v>0</v>
      </c>
      <c r="I22" s="4"/>
    </row>
    <row r="23" spans="1:9" x14ac:dyDescent="0.15">
      <c r="A23" s="2">
        <v>20</v>
      </c>
      <c r="B23" s="17"/>
      <c r="C23" s="1" t="s">
        <v>42</v>
      </c>
      <c r="D23" s="1"/>
      <c r="E23" s="1">
        <v>2</v>
      </c>
      <c r="F23" s="1" t="s">
        <v>43</v>
      </c>
      <c r="G23" s="6"/>
      <c r="H23" s="7">
        <f t="shared" si="1"/>
        <v>0</v>
      </c>
      <c r="I23" s="4"/>
    </row>
    <row r="24" spans="1:9" ht="22.5" x14ac:dyDescent="0.15">
      <c r="A24" s="2">
        <v>21</v>
      </c>
      <c r="B24" s="17"/>
      <c r="C24" s="1" t="s">
        <v>25</v>
      </c>
      <c r="D24" s="1" t="s">
        <v>26</v>
      </c>
      <c r="E24" s="1">
        <v>400</v>
      </c>
      <c r="F24" s="1" t="s">
        <v>24</v>
      </c>
      <c r="G24" s="6"/>
      <c r="H24" s="7">
        <f t="shared" si="1"/>
        <v>0</v>
      </c>
      <c r="I24" s="4"/>
    </row>
    <row r="25" spans="1:9" x14ac:dyDescent="0.15">
      <c r="A25" s="2">
        <v>22</v>
      </c>
      <c r="B25" s="17"/>
      <c r="C25" s="1" t="s">
        <v>17</v>
      </c>
      <c r="D25" s="1" t="s">
        <v>19</v>
      </c>
      <c r="E25" s="1">
        <v>8</v>
      </c>
      <c r="F25" s="1" t="s">
        <v>16</v>
      </c>
      <c r="G25" s="6"/>
      <c r="H25" s="7">
        <f t="shared" si="1"/>
        <v>0</v>
      </c>
      <c r="I25" s="4"/>
    </row>
    <row r="26" spans="1:9" x14ac:dyDescent="0.15">
      <c r="A26" s="2">
        <v>23</v>
      </c>
      <c r="B26" s="17"/>
      <c r="C26" s="1" t="s">
        <v>29</v>
      </c>
      <c r="D26" s="1"/>
      <c r="E26" s="1">
        <v>8</v>
      </c>
      <c r="F26" s="1" t="s">
        <v>16</v>
      </c>
      <c r="G26" s="6"/>
      <c r="H26" s="7">
        <f t="shared" si="1"/>
        <v>0</v>
      </c>
      <c r="I26" s="4"/>
    </row>
    <row r="27" spans="1:9" x14ac:dyDescent="0.15">
      <c r="A27" s="2">
        <v>24</v>
      </c>
      <c r="B27" s="17"/>
      <c r="C27" s="1" t="s">
        <v>27</v>
      </c>
      <c r="D27" s="1"/>
      <c r="E27" s="1">
        <v>1</v>
      </c>
      <c r="F27" s="1" t="s">
        <v>28</v>
      </c>
      <c r="G27" s="6"/>
      <c r="H27" s="7">
        <f t="shared" si="1"/>
        <v>0</v>
      </c>
      <c r="I27" s="1"/>
    </row>
    <row r="28" spans="1:9" x14ac:dyDescent="0.15">
      <c r="A28" s="2">
        <v>25</v>
      </c>
      <c r="B28" s="17"/>
      <c r="C28" s="1" t="s">
        <v>30</v>
      </c>
      <c r="D28" s="1"/>
      <c r="E28" s="1">
        <v>8</v>
      </c>
      <c r="F28" s="1" t="s">
        <v>31</v>
      </c>
      <c r="G28" s="6"/>
      <c r="H28" s="7">
        <f t="shared" si="1"/>
        <v>0</v>
      </c>
      <c r="I28" s="4"/>
    </row>
    <row r="29" spans="1:9" x14ac:dyDescent="0.15">
      <c r="A29" s="15" t="s">
        <v>44</v>
      </c>
      <c r="B29" s="15"/>
      <c r="C29" s="15"/>
      <c r="D29" s="15"/>
      <c r="E29" s="15"/>
      <c r="F29" s="15"/>
      <c r="G29" s="15"/>
      <c r="H29" s="8">
        <f>SUM(H19:H28)</f>
        <v>0</v>
      </c>
      <c r="I29" s="4"/>
    </row>
    <row r="30" spans="1:9" ht="22.5" x14ac:dyDescent="0.15">
      <c r="A30" s="1">
        <v>26</v>
      </c>
      <c r="B30" s="1" t="s">
        <v>45</v>
      </c>
      <c r="C30" s="1" t="s">
        <v>46</v>
      </c>
      <c r="D30" s="9"/>
      <c r="E30" s="9">
        <v>1</v>
      </c>
      <c r="F30" s="1" t="s">
        <v>47</v>
      </c>
      <c r="G30" s="6"/>
      <c r="H30" s="1">
        <f>G30*E30</f>
        <v>0</v>
      </c>
      <c r="I30" s="4"/>
    </row>
    <row r="31" spans="1:9" x14ac:dyDescent="0.15">
      <c r="A31" s="1">
        <v>27</v>
      </c>
      <c r="B31" s="15" t="s">
        <v>49</v>
      </c>
      <c r="C31" s="15"/>
      <c r="D31" s="15"/>
      <c r="E31" s="15"/>
      <c r="F31" s="15"/>
      <c r="G31" s="15"/>
      <c r="H31" s="10">
        <f>SUM(H30)</f>
        <v>0</v>
      </c>
      <c r="I31" s="11"/>
    </row>
    <row r="32" spans="1:9" x14ac:dyDescent="0.15">
      <c r="A32" s="1">
        <v>28</v>
      </c>
      <c r="B32" s="15" t="s">
        <v>48</v>
      </c>
      <c r="C32" s="15"/>
      <c r="D32" s="15"/>
      <c r="E32" s="15"/>
      <c r="F32" s="15"/>
      <c r="G32" s="15"/>
      <c r="H32" s="12">
        <f>H31+H29+H18</f>
        <v>0</v>
      </c>
      <c r="I32" s="11"/>
    </row>
  </sheetData>
  <mergeCells count="8">
    <mergeCell ref="A1:I1"/>
    <mergeCell ref="A29:G29"/>
    <mergeCell ref="B31:G31"/>
    <mergeCell ref="B32:G32"/>
    <mergeCell ref="A18:G18"/>
    <mergeCell ref="B19:B28"/>
    <mergeCell ref="C16:G16"/>
    <mergeCell ref="B3:B17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王迪滨</cp:lastModifiedBy>
  <dcterms:created xsi:type="dcterms:W3CDTF">2018-09-17T01:29:28Z</dcterms:created>
  <dcterms:modified xsi:type="dcterms:W3CDTF">2018-09-25T07:07:05Z</dcterms:modified>
</cp:coreProperties>
</file>