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391" windowHeight="6852"/>
  </bookViews>
  <sheets>
    <sheet name="Sheet1" sheetId="1" r:id="rId1"/>
  </sheets>
  <definedNames>
    <definedName name="_xlnm.Print_Titles" localSheetId="0">Sheet1!$3:$4</definedName>
  </definedNames>
  <calcPr calcId="144525"/>
</workbook>
</file>

<file path=xl/sharedStrings.xml><?xml version="1.0" encoding="utf-8"?>
<sst xmlns="http://schemas.openxmlformats.org/spreadsheetml/2006/main" count="86" uniqueCount="75">
  <si>
    <t>2019年花都区民办中小学招生计划表</t>
  </si>
  <si>
    <t>所属
区划</t>
  </si>
  <si>
    <t>学校名称</t>
  </si>
  <si>
    <t>小学招生</t>
  </si>
  <si>
    <t>初中招生</t>
  </si>
  <si>
    <t>咨询电话</t>
  </si>
  <si>
    <t>班数</t>
  </si>
  <si>
    <t>学生数</t>
  </si>
  <si>
    <t>局直属</t>
  </si>
  <si>
    <t>黄冈中学广州学校</t>
  </si>
  <si>
    <t>/</t>
  </si>
  <si>
    <t>黄冈中学广州学校实验小学</t>
  </si>
  <si>
    <t>黄冈中学广州学校实验小学第二校区</t>
  </si>
  <si>
    <t>耀华学校</t>
  </si>
  <si>
    <t>广州大学附属中学花都实验学校</t>
  </si>
  <si>
    <t>36851555、36851666</t>
  </si>
  <si>
    <t>灵格风中英文学校</t>
  </si>
  <si>
    <t>城区</t>
  </si>
  <si>
    <t>新都小学</t>
  </si>
  <si>
    <t>岐山小学</t>
  </si>
  <si>
    <t>东晖学校</t>
  </si>
  <si>
    <t>新晖学校</t>
  </si>
  <si>
    <t>新星学校</t>
  </si>
  <si>
    <t>华明学校</t>
  </si>
  <si>
    <t>金晖学校</t>
  </si>
  <si>
    <t>启源学校</t>
  </si>
  <si>
    <t>36861868、36864868、
36860868</t>
  </si>
  <si>
    <t>哈博学校</t>
  </si>
  <si>
    <t>乐同学校</t>
  </si>
  <si>
    <t>36996239、36996296</t>
  </si>
  <si>
    <t>同心学校</t>
  </si>
  <si>
    <t>36929090、36929909</t>
  </si>
  <si>
    <t>龙华学校</t>
  </si>
  <si>
    <t>崇文学校</t>
  </si>
  <si>
    <t>新英才学校</t>
  </si>
  <si>
    <t>凤凰中英文学校</t>
  </si>
  <si>
    <t>36809399、36809366</t>
  </si>
  <si>
    <t>乔治中英文学校</t>
  </si>
  <si>
    <t>阳光中英文学校</t>
  </si>
  <si>
    <t>花东</t>
  </si>
  <si>
    <t>华田学校</t>
  </si>
  <si>
    <t>华元学校</t>
  </si>
  <si>
    <t>智元学校</t>
  </si>
  <si>
    <t>炭步</t>
  </si>
  <si>
    <t>华晨学校</t>
  </si>
  <si>
    <t>南阳学校</t>
  </si>
  <si>
    <t>卓悦学校</t>
  </si>
  <si>
    <t>颐和实验小学</t>
  </si>
  <si>
    <t>0757-81776630 
18988537600</t>
  </si>
  <si>
    <t>翰林学校</t>
  </si>
  <si>
    <t>赤坭</t>
  </si>
  <si>
    <t>智海学校</t>
  </si>
  <si>
    <t>18998323788、
86841369</t>
  </si>
  <si>
    <t>狮岭</t>
  </si>
  <si>
    <t>明珠学校</t>
  </si>
  <si>
    <t>志才学校</t>
  </si>
  <si>
    <t>华丰学校</t>
  </si>
  <si>
    <t>新芙蓉学校</t>
  </si>
  <si>
    <t>86985180、18027282988</t>
  </si>
  <si>
    <t>金砖实验学校</t>
  </si>
  <si>
    <t>17701980026、86892823、13724820840</t>
  </si>
  <si>
    <t>文志学校</t>
  </si>
  <si>
    <t>28603550、28603889</t>
  </si>
  <si>
    <t>博雅实验学校</t>
  </si>
  <si>
    <t>28002688、28002689</t>
  </si>
  <si>
    <t>龙涛实验学校</t>
  </si>
  <si>
    <t>华艺学校</t>
  </si>
  <si>
    <t>万和学校</t>
  </si>
  <si>
    <t>花山</t>
  </si>
  <si>
    <t>东骏学校</t>
  </si>
  <si>
    <t>华英中英文学校</t>
  </si>
  <si>
    <t>新蓝天学校</t>
  </si>
  <si>
    <t>86949074、86949778</t>
  </si>
  <si>
    <t>合计</t>
  </si>
  <si>
    <t>说明：
1.2019年招生计划基本参照去年的计划执行，南阳学校、金砖实验学校、新晖学校、凤凰中英文学校有调整。南阳学校因2018年违规招生问题核减招生计划30%；金砖实验学校因2018年督导检查中发现核规依据的占地面积部分场地并未用于教学用途，结合该校建筑面积，2019年一年级招生核减2个班；新晖学校根据最新提供的占地面积第三方测量数据（经我局复核）重新核规（总规模增加70人），考虑2018年少核定的招生计划，2019年一年级招生计划增加1个班；凤凰中英文学校2019年变更办学地址，根据新办学规模核定2019年招生计划，一年级增加1个班，七年级减少1个班，班额由小班额调整为常规班额。
2.部分民办学校增加办学场地的申请还在核实，待确定后再依法依规调整招生计划。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</si>
</sst>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sz val="22"/>
      <name val="黑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5" fillId="5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6" fillId="20" borderId="12" applyNumberFormat="0" applyAlignment="0" applyProtection="0">
      <alignment vertical="center"/>
    </xf>
    <xf numFmtId="0" fontId="21" fillId="20" borderId="6" applyNumberFormat="0" applyAlignment="0" applyProtection="0">
      <alignment vertical="center"/>
    </xf>
    <xf numFmtId="0" fontId="10" fillId="14" borderId="9" applyNumberFormat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5" fillId="0" borderId="0"/>
  </cellStyleXfs>
  <cellXfs count="2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49" applyFont="1" applyBorder="1" applyAlignment="1">
      <alignment horizontal="center" vertical="center" wrapText="1"/>
    </xf>
    <xf numFmtId="0" fontId="1" fillId="0" borderId="0" xfId="49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49" applyFont="1" applyBorder="1" applyAlignment="1">
      <alignment horizontal="center" vertical="center"/>
    </xf>
    <xf numFmtId="0" fontId="2" fillId="0" borderId="1" xfId="49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2" borderId="1" xfId="49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49" applyNumberFormat="1" applyFont="1" applyFill="1" applyBorder="1" applyAlignment="1">
      <alignment horizontal="center" vertical="center"/>
    </xf>
    <xf numFmtId="0" fontId="2" fillId="0" borderId="1" xfId="49" applyFont="1" applyBorder="1" applyAlignment="1">
      <alignment horizontal="left" vertical="center"/>
    </xf>
    <xf numFmtId="0" fontId="2" fillId="0" borderId="1" xfId="49" applyNumberFormat="1" applyFont="1" applyBorder="1" applyAlignment="1">
      <alignment horizontal="center" vertical="center" wrapText="1"/>
    </xf>
    <xf numFmtId="0" fontId="2" fillId="0" borderId="1" xfId="49" applyNumberFormat="1" applyFont="1" applyBorder="1" applyAlignment="1">
      <alignment horizontal="center" vertical="center"/>
    </xf>
    <xf numFmtId="0" fontId="2" fillId="0" borderId="1" xfId="49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176" fontId="2" fillId="0" borderId="1" xfId="49" applyNumberFormat="1" applyFont="1" applyBorder="1" applyAlignment="1">
      <alignment horizontal="center" vertical="center"/>
    </xf>
    <xf numFmtId="0" fontId="0" fillId="0" borderId="0" xfId="0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2016年花都区中小学招生计划表20160304(民办)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2"/>
  <sheetViews>
    <sheetView tabSelected="1" topLeftCell="A52" workbookViewId="0">
      <selection activeCell="J36" sqref="J36"/>
    </sheetView>
  </sheetViews>
  <sheetFormatPr defaultColWidth="8.88888888888889" defaultRowHeight="14.4" outlineLevelCol="6"/>
  <cols>
    <col min="2" max="2" width="25.1111111111111" customWidth="1"/>
    <col min="3" max="4" width="7.88888888888889" style="1" customWidth="1"/>
    <col min="5" max="5" width="7.88888888888889" customWidth="1"/>
    <col min="6" max="6" width="7" customWidth="1"/>
    <col min="7" max="7" width="24.6666666666667" customWidth="1"/>
  </cols>
  <sheetData>
    <row r="1" ht="37" customHeight="1" spans="1:7">
      <c r="A1" s="2" t="s">
        <v>0</v>
      </c>
      <c r="B1" s="3"/>
      <c r="C1" s="3"/>
      <c r="D1" s="3"/>
      <c r="E1" s="3"/>
      <c r="F1" s="3"/>
      <c r="G1" s="3"/>
    </row>
    <row r="2" ht="7" customHeight="1" spans="1:7">
      <c r="A2" s="3"/>
      <c r="B2" s="3"/>
      <c r="C2" s="3"/>
      <c r="D2" s="3"/>
      <c r="E2" s="3"/>
      <c r="F2" s="3"/>
      <c r="G2" s="3"/>
    </row>
    <row r="3" ht="32" customHeight="1" spans="1:7">
      <c r="A3" s="4" t="s">
        <v>1</v>
      </c>
      <c r="B3" s="5" t="s">
        <v>2</v>
      </c>
      <c r="C3" s="6" t="s">
        <v>3</v>
      </c>
      <c r="D3" s="6"/>
      <c r="E3" s="6" t="s">
        <v>4</v>
      </c>
      <c r="F3" s="6"/>
      <c r="G3" s="5" t="s">
        <v>5</v>
      </c>
    </row>
    <row r="4" ht="23" customHeight="1" spans="1:7">
      <c r="A4" s="4"/>
      <c r="B4" s="5"/>
      <c r="C4" s="6" t="s">
        <v>6</v>
      </c>
      <c r="D4" s="6" t="s">
        <v>7</v>
      </c>
      <c r="E4" s="6" t="s">
        <v>6</v>
      </c>
      <c r="F4" s="6" t="s">
        <v>7</v>
      </c>
      <c r="G4" s="5"/>
    </row>
    <row r="5" ht="21" customHeight="1" spans="1:7">
      <c r="A5" s="4" t="s">
        <v>8</v>
      </c>
      <c r="B5" s="7" t="s">
        <v>9</v>
      </c>
      <c r="C5" s="6" t="s">
        <v>10</v>
      </c>
      <c r="D5" s="6" t="s">
        <v>10</v>
      </c>
      <c r="E5" s="6">
        <v>20</v>
      </c>
      <c r="F5" s="6">
        <v>800</v>
      </c>
      <c r="G5" s="8">
        <v>36979999</v>
      </c>
    </row>
    <row r="6" spans="1:7">
      <c r="A6" s="4"/>
      <c r="B6" s="9" t="s">
        <v>11</v>
      </c>
      <c r="C6" s="6">
        <v>11</v>
      </c>
      <c r="D6" s="6">
        <f>C6*45</f>
        <v>495</v>
      </c>
      <c r="E6" s="6" t="s">
        <v>10</v>
      </c>
      <c r="F6" s="6" t="s">
        <v>10</v>
      </c>
      <c r="G6" s="10">
        <v>37711888</v>
      </c>
    </row>
    <row r="7" ht="28.8" spans="1:7">
      <c r="A7" s="4"/>
      <c r="B7" s="9" t="s">
        <v>12</v>
      </c>
      <c r="C7" s="6">
        <v>12</v>
      </c>
      <c r="D7" s="6">
        <f>C7*45</f>
        <v>540</v>
      </c>
      <c r="E7" s="6"/>
      <c r="F7" s="6"/>
      <c r="G7" s="10">
        <v>36951999</v>
      </c>
    </row>
    <row r="8" ht="24" customHeight="1" spans="1:7">
      <c r="A8" s="4"/>
      <c r="B8" s="11" t="s">
        <v>13</v>
      </c>
      <c r="C8" s="6">
        <v>3</v>
      </c>
      <c r="D8" s="6">
        <v>50</v>
      </c>
      <c r="E8" s="6">
        <v>3</v>
      </c>
      <c r="F8" s="6">
        <v>50</v>
      </c>
      <c r="G8" s="6">
        <v>86832662</v>
      </c>
    </row>
    <row r="9" ht="28.8" spans="1:7">
      <c r="A9" s="4"/>
      <c r="B9" s="9" t="s">
        <v>14</v>
      </c>
      <c r="C9" s="6">
        <v>11</v>
      </c>
      <c r="D9" s="6">
        <f>C9*45</f>
        <v>495</v>
      </c>
      <c r="E9" s="4">
        <v>8</v>
      </c>
      <c r="F9" s="4">
        <v>400</v>
      </c>
      <c r="G9" s="6" t="s">
        <v>15</v>
      </c>
    </row>
    <row r="10" ht="22" customHeight="1" spans="1:7">
      <c r="A10" s="4"/>
      <c r="B10" s="11" t="s">
        <v>16</v>
      </c>
      <c r="C10" s="6">
        <v>7</v>
      </c>
      <c r="D10" s="6">
        <v>315</v>
      </c>
      <c r="E10" s="12">
        <v>5</v>
      </c>
      <c r="F10" s="12">
        <v>250</v>
      </c>
      <c r="G10" s="13">
        <v>36906366</v>
      </c>
    </row>
    <row r="11" ht="18" customHeight="1" spans="1:7">
      <c r="A11" s="8" t="s">
        <v>17</v>
      </c>
      <c r="B11" s="14" t="s">
        <v>18</v>
      </c>
      <c r="C11" s="6">
        <v>2</v>
      </c>
      <c r="D11" s="6">
        <f t="shared" ref="D11:D20" si="0">C11*45</f>
        <v>90</v>
      </c>
      <c r="E11" s="6" t="s">
        <v>10</v>
      </c>
      <c r="F11" s="6" t="s">
        <v>10</v>
      </c>
      <c r="G11" s="15">
        <v>86969786</v>
      </c>
    </row>
    <row r="12" ht="18" customHeight="1" spans="1:7">
      <c r="A12" s="8"/>
      <c r="B12" s="14" t="s">
        <v>19</v>
      </c>
      <c r="C12" s="6">
        <v>3</v>
      </c>
      <c r="D12" s="6">
        <f t="shared" si="0"/>
        <v>135</v>
      </c>
      <c r="E12" s="6" t="s">
        <v>10</v>
      </c>
      <c r="F12" s="6" t="s">
        <v>10</v>
      </c>
      <c r="G12" s="16">
        <v>36876331</v>
      </c>
    </row>
    <row r="13" ht="18" customHeight="1" spans="1:7">
      <c r="A13" s="8"/>
      <c r="B13" s="14" t="s">
        <v>20</v>
      </c>
      <c r="C13" s="6">
        <v>5</v>
      </c>
      <c r="D13" s="6">
        <v>225</v>
      </c>
      <c r="E13" s="6">
        <v>4</v>
      </c>
      <c r="F13" s="6">
        <v>200</v>
      </c>
      <c r="G13" s="16">
        <v>86974480</v>
      </c>
    </row>
    <row r="14" ht="18" customHeight="1" spans="1:7">
      <c r="A14" s="8"/>
      <c r="B14" s="14" t="s">
        <v>21</v>
      </c>
      <c r="C14" s="6">
        <v>4</v>
      </c>
      <c r="D14" s="6">
        <f t="shared" si="0"/>
        <v>180</v>
      </c>
      <c r="E14" s="5">
        <v>4</v>
      </c>
      <c r="F14" s="5">
        <v>200</v>
      </c>
      <c r="G14" s="16">
        <v>36815968</v>
      </c>
    </row>
    <row r="15" ht="18" customHeight="1" spans="1:7">
      <c r="A15" s="8"/>
      <c r="B15" s="17" t="s">
        <v>22</v>
      </c>
      <c r="C15" s="6">
        <v>8</v>
      </c>
      <c r="D15" s="6">
        <f t="shared" si="0"/>
        <v>360</v>
      </c>
      <c r="E15" s="5">
        <v>6</v>
      </c>
      <c r="F15" s="5">
        <v>300</v>
      </c>
      <c r="G15" s="16">
        <v>36801932</v>
      </c>
    </row>
    <row r="16" ht="18" customHeight="1" spans="1:7">
      <c r="A16" s="8"/>
      <c r="B16" s="14" t="s">
        <v>23</v>
      </c>
      <c r="C16" s="6">
        <v>5</v>
      </c>
      <c r="D16" s="6">
        <f t="shared" si="0"/>
        <v>225</v>
      </c>
      <c r="E16" s="5">
        <v>4</v>
      </c>
      <c r="F16" s="5">
        <v>200</v>
      </c>
      <c r="G16" s="16">
        <v>86881198</v>
      </c>
    </row>
    <row r="17" ht="18" customHeight="1" spans="1:7">
      <c r="A17" s="8"/>
      <c r="B17" s="14" t="s">
        <v>24</v>
      </c>
      <c r="C17" s="6">
        <v>3</v>
      </c>
      <c r="D17" s="6">
        <f t="shared" si="0"/>
        <v>135</v>
      </c>
      <c r="E17" s="5">
        <v>3</v>
      </c>
      <c r="F17" s="5">
        <v>150</v>
      </c>
      <c r="G17" s="16">
        <v>86869538</v>
      </c>
    </row>
    <row r="18" ht="30" customHeight="1" spans="1:7">
      <c r="A18" s="8"/>
      <c r="B18" s="14" t="s">
        <v>25</v>
      </c>
      <c r="C18" s="6">
        <v>4</v>
      </c>
      <c r="D18" s="6">
        <f t="shared" si="0"/>
        <v>180</v>
      </c>
      <c r="E18" s="5">
        <v>3</v>
      </c>
      <c r="F18" s="5">
        <v>150</v>
      </c>
      <c r="G18" s="15" t="s">
        <v>26</v>
      </c>
    </row>
    <row r="19" ht="18" customHeight="1" spans="1:7">
      <c r="A19" s="8"/>
      <c r="B19" s="17" t="s">
        <v>27</v>
      </c>
      <c r="C19" s="6">
        <v>5</v>
      </c>
      <c r="D19" s="6">
        <f t="shared" si="0"/>
        <v>225</v>
      </c>
      <c r="E19" s="5">
        <v>2</v>
      </c>
      <c r="F19" s="5">
        <v>100</v>
      </c>
      <c r="G19" s="16">
        <v>36878619</v>
      </c>
    </row>
    <row r="20" ht="18" customHeight="1" spans="1:7">
      <c r="A20" s="8"/>
      <c r="B20" s="14" t="s">
        <v>28</v>
      </c>
      <c r="C20" s="6">
        <v>3</v>
      </c>
      <c r="D20" s="6">
        <v>135</v>
      </c>
      <c r="E20" s="5">
        <v>3</v>
      </c>
      <c r="F20" s="5">
        <v>150</v>
      </c>
      <c r="G20" s="16" t="s">
        <v>29</v>
      </c>
    </row>
    <row r="21" ht="18" customHeight="1" spans="1:7">
      <c r="A21" s="8"/>
      <c r="B21" s="14" t="s">
        <v>30</v>
      </c>
      <c r="C21" s="6">
        <v>5</v>
      </c>
      <c r="D21" s="6">
        <f t="shared" ref="D21:D27" si="1">C21*45</f>
        <v>225</v>
      </c>
      <c r="E21" s="5">
        <v>4</v>
      </c>
      <c r="F21" s="5">
        <v>200</v>
      </c>
      <c r="G21" s="16" t="s">
        <v>31</v>
      </c>
    </row>
    <row r="22" ht="18" customHeight="1" spans="1:7">
      <c r="A22" s="8"/>
      <c r="B22" s="14" t="s">
        <v>32</v>
      </c>
      <c r="C22" s="6">
        <v>5</v>
      </c>
      <c r="D22" s="6">
        <f t="shared" si="1"/>
        <v>225</v>
      </c>
      <c r="E22" s="5">
        <v>2</v>
      </c>
      <c r="F22" s="5">
        <v>100</v>
      </c>
      <c r="G22" s="16">
        <v>86867176</v>
      </c>
    </row>
    <row r="23" ht="18" customHeight="1" spans="1:7">
      <c r="A23" s="8"/>
      <c r="B23" s="14" t="s">
        <v>33</v>
      </c>
      <c r="C23" s="6">
        <v>3</v>
      </c>
      <c r="D23" s="6">
        <f t="shared" si="1"/>
        <v>135</v>
      </c>
      <c r="E23" s="5">
        <v>3</v>
      </c>
      <c r="F23" s="5">
        <v>150</v>
      </c>
      <c r="G23" s="16">
        <v>36850289</v>
      </c>
    </row>
    <row r="24" ht="18" customHeight="1" spans="1:7">
      <c r="A24" s="8"/>
      <c r="B24" s="17" t="s">
        <v>34</v>
      </c>
      <c r="C24" s="6">
        <v>4</v>
      </c>
      <c r="D24" s="6">
        <f t="shared" ref="D24:D31" si="2">C24*45</f>
        <v>180</v>
      </c>
      <c r="E24" s="5">
        <v>2</v>
      </c>
      <c r="F24" s="5">
        <v>100</v>
      </c>
      <c r="G24" s="16">
        <v>13247566111</v>
      </c>
    </row>
    <row r="25" ht="18" customHeight="1" spans="1:7">
      <c r="A25" s="8"/>
      <c r="B25" s="14" t="s">
        <v>35</v>
      </c>
      <c r="C25" s="6">
        <v>8</v>
      </c>
      <c r="D25" s="6">
        <f t="shared" si="2"/>
        <v>360</v>
      </c>
      <c r="E25" s="5">
        <v>4</v>
      </c>
      <c r="F25" s="5">
        <v>200</v>
      </c>
      <c r="G25" s="15" t="s">
        <v>36</v>
      </c>
    </row>
    <row r="26" ht="18" customHeight="1" spans="1:7">
      <c r="A26" s="8"/>
      <c r="B26" s="14" t="s">
        <v>37</v>
      </c>
      <c r="C26" s="6">
        <v>4</v>
      </c>
      <c r="D26" s="6">
        <f t="shared" si="1"/>
        <v>180</v>
      </c>
      <c r="E26" s="5">
        <v>3</v>
      </c>
      <c r="F26" s="5">
        <v>150</v>
      </c>
      <c r="G26" s="16">
        <v>29880288</v>
      </c>
    </row>
    <row r="27" ht="18" customHeight="1" spans="1:7">
      <c r="A27" s="8"/>
      <c r="B27" s="14" t="s">
        <v>38</v>
      </c>
      <c r="C27" s="6">
        <v>7</v>
      </c>
      <c r="D27" s="6">
        <v>315</v>
      </c>
      <c r="E27" s="5">
        <v>9</v>
      </c>
      <c r="F27" s="5">
        <v>420</v>
      </c>
      <c r="G27" s="16">
        <v>36856913</v>
      </c>
    </row>
    <row r="28" ht="18" customHeight="1" spans="1:7">
      <c r="A28" s="4" t="s">
        <v>39</v>
      </c>
      <c r="B28" s="17" t="s">
        <v>40</v>
      </c>
      <c r="C28" s="6">
        <v>2</v>
      </c>
      <c r="D28" s="6">
        <v>65</v>
      </c>
      <c r="E28" s="6">
        <v>3</v>
      </c>
      <c r="F28" s="6">
        <v>150</v>
      </c>
      <c r="G28" s="15">
        <v>86791978</v>
      </c>
    </row>
    <row r="29" ht="18" customHeight="1" spans="1:7">
      <c r="A29" s="8"/>
      <c r="B29" s="14" t="s">
        <v>41</v>
      </c>
      <c r="C29" s="6">
        <v>3</v>
      </c>
      <c r="D29" s="6">
        <f t="shared" si="2"/>
        <v>135</v>
      </c>
      <c r="E29" s="5">
        <v>4</v>
      </c>
      <c r="F29" s="5">
        <v>200</v>
      </c>
      <c r="G29" s="15">
        <v>86791689</v>
      </c>
    </row>
    <row r="30" ht="18" customHeight="1" spans="1:7">
      <c r="A30" s="8"/>
      <c r="B30" s="14" t="s">
        <v>42</v>
      </c>
      <c r="C30" s="6">
        <v>4</v>
      </c>
      <c r="D30" s="6">
        <f t="shared" si="2"/>
        <v>180</v>
      </c>
      <c r="E30" s="5">
        <v>4</v>
      </c>
      <c r="F30" s="5">
        <v>200</v>
      </c>
      <c r="G30" s="16">
        <v>86762589</v>
      </c>
    </row>
    <row r="31" ht="18" customHeight="1" spans="1:7">
      <c r="A31" s="18" t="s">
        <v>43</v>
      </c>
      <c r="B31" s="14" t="s">
        <v>44</v>
      </c>
      <c r="C31" s="6">
        <v>6</v>
      </c>
      <c r="D31" s="6">
        <f t="shared" si="2"/>
        <v>270</v>
      </c>
      <c r="E31" s="5">
        <v>8</v>
      </c>
      <c r="F31" s="5">
        <v>400</v>
      </c>
      <c r="G31" s="6">
        <v>86738285</v>
      </c>
    </row>
    <row r="32" ht="18" customHeight="1" spans="1:7">
      <c r="A32" s="19"/>
      <c r="B32" s="14" t="s">
        <v>45</v>
      </c>
      <c r="C32" s="6">
        <v>3</v>
      </c>
      <c r="D32" s="6">
        <v>126</v>
      </c>
      <c r="E32" s="5">
        <v>4</v>
      </c>
      <c r="F32" s="5">
        <v>175</v>
      </c>
      <c r="G32" s="6">
        <v>86743138</v>
      </c>
    </row>
    <row r="33" ht="18" customHeight="1" spans="1:7">
      <c r="A33" s="19"/>
      <c r="B33" s="14" t="s">
        <v>46</v>
      </c>
      <c r="C33" s="6">
        <v>3</v>
      </c>
      <c r="D33" s="6">
        <f t="shared" ref="D32:D38" si="3">C33*45</f>
        <v>135</v>
      </c>
      <c r="E33" s="6">
        <v>4</v>
      </c>
      <c r="F33" s="6">
        <v>200</v>
      </c>
      <c r="G33" s="6">
        <v>86805188</v>
      </c>
    </row>
    <row r="34" ht="18" customHeight="1" spans="1:7">
      <c r="A34" s="19"/>
      <c r="B34" s="14" t="s">
        <v>47</v>
      </c>
      <c r="C34" s="6">
        <v>5</v>
      </c>
      <c r="D34" s="6">
        <v>225</v>
      </c>
      <c r="E34" s="6" t="s">
        <v>10</v>
      </c>
      <c r="F34" s="6" t="s">
        <v>10</v>
      </c>
      <c r="G34" s="15" t="s">
        <v>48</v>
      </c>
    </row>
    <row r="35" ht="18" customHeight="1" spans="1:7">
      <c r="A35" s="20"/>
      <c r="B35" s="14" t="s">
        <v>49</v>
      </c>
      <c r="C35" s="6">
        <v>4</v>
      </c>
      <c r="D35" s="6">
        <f t="shared" si="3"/>
        <v>180</v>
      </c>
      <c r="E35" s="5">
        <v>5</v>
      </c>
      <c r="F35" s="5">
        <v>250</v>
      </c>
      <c r="G35" s="16">
        <v>86733166</v>
      </c>
    </row>
    <row r="36" ht="30" customHeight="1" spans="1:7">
      <c r="A36" s="4" t="s">
        <v>50</v>
      </c>
      <c r="B36" s="14" t="s">
        <v>51</v>
      </c>
      <c r="C36" s="6">
        <v>3</v>
      </c>
      <c r="D36" s="6">
        <f t="shared" si="3"/>
        <v>135</v>
      </c>
      <c r="E36" s="15">
        <v>3</v>
      </c>
      <c r="F36" s="15">
        <v>150</v>
      </c>
      <c r="G36" s="15" t="s">
        <v>52</v>
      </c>
    </row>
    <row r="37" ht="18" customHeight="1" spans="1:7">
      <c r="A37" s="4" t="s">
        <v>53</v>
      </c>
      <c r="B37" s="14" t="s">
        <v>54</v>
      </c>
      <c r="C37" s="6">
        <v>6</v>
      </c>
      <c r="D37" s="6">
        <f t="shared" si="3"/>
        <v>270</v>
      </c>
      <c r="E37" s="6">
        <v>4</v>
      </c>
      <c r="F37" s="6">
        <v>200</v>
      </c>
      <c r="G37" s="16">
        <v>86911560</v>
      </c>
    </row>
    <row r="38" ht="18" customHeight="1" spans="1:7">
      <c r="A38" s="4"/>
      <c r="B38" s="17" t="s">
        <v>55</v>
      </c>
      <c r="C38" s="6">
        <v>4</v>
      </c>
      <c r="D38" s="6">
        <f t="shared" si="3"/>
        <v>180</v>
      </c>
      <c r="E38" s="6">
        <v>4</v>
      </c>
      <c r="F38" s="6">
        <v>200</v>
      </c>
      <c r="G38" s="16">
        <v>86932018</v>
      </c>
    </row>
    <row r="39" ht="18" customHeight="1" spans="1:7">
      <c r="A39" s="4"/>
      <c r="B39" s="14" t="s">
        <v>56</v>
      </c>
      <c r="C39" s="6">
        <v>3</v>
      </c>
      <c r="D39" s="6">
        <f t="shared" ref="D39:D44" si="4">C39*45</f>
        <v>135</v>
      </c>
      <c r="E39" s="6">
        <v>3</v>
      </c>
      <c r="F39" s="6">
        <v>150</v>
      </c>
      <c r="G39" s="16">
        <v>86987062</v>
      </c>
    </row>
    <row r="40" ht="18" customHeight="1" spans="1:7">
      <c r="A40" s="4"/>
      <c r="B40" s="14" t="s">
        <v>57</v>
      </c>
      <c r="C40" s="6">
        <v>3</v>
      </c>
      <c r="D40" s="6">
        <f t="shared" si="4"/>
        <v>135</v>
      </c>
      <c r="E40" s="6">
        <v>3</v>
      </c>
      <c r="F40" s="6">
        <v>150</v>
      </c>
      <c r="G40" s="16" t="s">
        <v>58</v>
      </c>
    </row>
    <row r="41" ht="34" customHeight="1" spans="1:7">
      <c r="A41" s="4"/>
      <c r="B41" s="14" t="s">
        <v>59</v>
      </c>
      <c r="C41" s="6">
        <v>5</v>
      </c>
      <c r="D41" s="6">
        <f t="shared" si="4"/>
        <v>225</v>
      </c>
      <c r="E41" s="6">
        <v>2</v>
      </c>
      <c r="F41" s="6">
        <v>92</v>
      </c>
      <c r="G41" s="15" t="s">
        <v>60</v>
      </c>
    </row>
    <row r="42" ht="18" customHeight="1" spans="1:7">
      <c r="A42" s="4"/>
      <c r="B42" s="14" t="s">
        <v>61</v>
      </c>
      <c r="C42" s="6">
        <v>3</v>
      </c>
      <c r="D42" s="6">
        <v>111</v>
      </c>
      <c r="E42" s="6">
        <v>2</v>
      </c>
      <c r="F42" s="6">
        <v>80</v>
      </c>
      <c r="G42" s="16" t="s">
        <v>62</v>
      </c>
    </row>
    <row r="43" ht="18" customHeight="1" spans="1:7">
      <c r="A43" s="4"/>
      <c r="B43" s="14" t="s">
        <v>63</v>
      </c>
      <c r="C43" s="6">
        <v>5</v>
      </c>
      <c r="D43" s="6">
        <f t="shared" si="4"/>
        <v>225</v>
      </c>
      <c r="E43" s="6">
        <v>2</v>
      </c>
      <c r="F43" s="6">
        <v>100</v>
      </c>
      <c r="G43" s="16" t="s">
        <v>64</v>
      </c>
    </row>
    <row r="44" ht="18" customHeight="1" spans="1:7">
      <c r="A44" s="4"/>
      <c r="B44" s="14" t="s">
        <v>65</v>
      </c>
      <c r="C44" s="6">
        <v>4</v>
      </c>
      <c r="D44" s="6">
        <f t="shared" si="4"/>
        <v>180</v>
      </c>
      <c r="E44" s="6">
        <v>2</v>
      </c>
      <c r="F44" s="6">
        <v>100</v>
      </c>
      <c r="G44" s="16">
        <v>86918626</v>
      </c>
    </row>
    <row r="45" ht="18" customHeight="1" spans="1:7">
      <c r="A45" s="4"/>
      <c r="B45" s="14" t="s">
        <v>66</v>
      </c>
      <c r="C45" s="6">
        <v>7</v>
      </c>
      <c r="D45" s="6">
        <f t="shared" ref="D45:D49" si="5">C45*45</f>
        <v>315</v>
      </c>
      <c r="E45" s="6">
        <v>5</v>
      </c>
      <c r="F45" s="6">
        <v>250</v>
      </c>
      <c r="G45" s="16">
        <v>86934188</v>
      </c>
    </row>
    <row r="46" ht="18" customHeight="1" spans="1:7">
      <c r="A46" s="4"/>
      <c r="B46" s="14" t="s">
        <v>67</v>
      </c>
      <c r="C46" s="6">
        <v>4</v>
      </c>
      <c r="D46" s="6">
        <f t="shared" si="5"/>
        <v>180</v>
      </c>
      <c r="E46" s="6">
        <v>2</v>
      </c>
      <c r="F46" s="6">
        <v>100</v>
      </c>
      <c r="G46" s="16">
        <v>86980319</v>
      </c>
    </row>
    <row r="47" ht="18" customHeight="1" spans="1:7">
      <c r="A47" s="4" t="s">
        <v>68</v>
      </c>
      <c r="B47" s="11" t="s">
        <v>69</v>
      </c>
      <c r="C47" s="6">
        <v>4</v>
      </c>
      <c r="D47" s="6">
        <f t="shared" si="5"/>
        <v>180</v>
      </c>
      <c r="E47" s="4">
        <v>6</v>
      </c>
      <c r="F47" s="4">
        <v>300</v>
      </c>
      <c r="G47" s="4">
        <v>37715859</v>
      </c>
    </row>
    <row r="48" ht="18" customHeight="1" spans="1:7">
      <c r="A48" s="8"/>
      <c r="B48" s="11" t="s">
        <v>70</v>
      </c>
      <c r="C48" s="6">
        <v>3</v>
      </c>
      <c r="D48" s="6">
        <f t="shared" si="5"/>
        <v>135</v>
      </c>
      <c r="E48" s="4">
        <v>2</v>
      </c>
      <c r="F48" s="4">
        <v>100</v>
      </c>
      <c r="G48" s="4">
        <v>86956718</v>
      </c>
    </row>
    <row r="49" ht="18" customHeight="1" spans="1:7">
      <c r="A49" s="8"/>
      <c r="B49" s="11" t="s">
        <v>71</v>
      </c>
      <c r="C49" s="6">
        <v>5</v>
      </c>
      <c r="D49" s="6">
        <f t="shared" si="5"/>
        <v>225</v>
      </c>
      <c r="E49" s="4">
        <v>4</v>
      </c>
      <c r="F49" s="4">
        <v>200</v>
      </c>
      <c r="G49" s="4" t="s">
        <v>72</v>
      </c>
    </row>
    <row r="50" ht="24" customHeight="1" spans="1:7">
      <c r="A50" s="8" t="s">
        <v>73</v>
      </c>
      <c r="B50" s="8"/>
      <c r="C50" s="5">
        <f>SUM(C5:C49)</f>
        <v>211</v>
      </c>
      <c r="D50" s="5">
        <f>SUM(D5:D49)</f>
        <v>9352</v>
      </c>
      <c r="E50" s="5">
        <f>SUM(E5:E49)</f>
        <v>168</v>
      </c>
      <c r="F50" s="5">
        <f>SUM(F5:F49)</f>
        <v>8017</v>
      </c>
      <c r="G50" s="21"/>
    </row>
    <row r="51" ht="18" customHeight="1"/>
    <row r="52" ht="156" customHeight="1" spans="1:7">
      <c r="A52" s="22" t="s">
        <v>74</v>
      </c>
      <c r="B52" s="22"/>
      <c r="C52" s="22"/>
      <c r="D52" s="22"/>
      <c r="E52" s="22"/>
      <c r="F52" s="22"/>
      <c r="G52" s="22"/>
    </row>
  </sheetData>
  <mergeCells count="14">
    <mergeCell ref="A1:G1"/>
    <mergeCell ref="C3:D3"/>
    <mergeCell ref="E3:F3"/>
    <mergeCell ref="A50:B50"/>
    <mergeCell ref="A52:G52"/>
    <mergeCell ref="A3:A4"/>
    <mergeCell ref="A5:A10"/>
    <mergeCell ref="A11:A27"/>
    <mergeCell ref="A28:A30"/>
    <mergeCell ref="A31:A35"/>
    <mergeCell ref="A37:A46"/>
    <mergeCell ref="A47:A49"/>
    <mergeCell ref="B3:B4"/>
    <mergeCell ref="G3:G4"/>
  </mergeCells>
  <pageMargins left="0.751388888888889" right="0.751388888888889" top="1" bottom="1" header="0.511805555555556" footer="0.511805555555556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九刺鱼</cp:lastModifiedBy>
  <dcterms:created xsi:type="dcterms:W3CDTF">2018-04-12T07:49:00Z</dcterms:created>
  <dcterms:modified xsi:type="dcterms:W3CDTF">2019-04-28T09:33:02Z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2052-10.8.2.6726</vt:lpwstr>
  </property>
</Properties>
</file>