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65"/>
  </bookViews>
  <sheets>
    <sheet name="公办初中" sheetId="1" r:id="rId1"/>
  </sheets>
  <definedNames>
    <definedName name="_xlnm.Print_Titles" localSheetId="0">公办初中!$1:$4</definedName>
    <definedName name="_xlnm._FilterDatabase" localSheetId="0" hidden="1">公办初中!$A$4:$G$41</definedName>
  </definedNames>
  <calcPr calcId="144525"/>
</workbook>
</file>

<file path=xl/sharedStrings.xml><?xml version="1.0" encoding="utf-8"?>
<sst xmlns="http://schemas.openxmlformats.org/spreadsheetml/2006/main" count="92" uniqueCount="82">
  <si>
    <t>2022年花都区公办初中招生计划表</t>
  </si>
  <si>
    <t>学校名称</t>
  </si>
  <si>
    <t>2022年招生计划</t>
  </si>
  <si>
    <t>招生地段</t>
  </si>
  <si>
    <t>咨询电话</t>
  </si>
  <si>
    <t>备注</t>
  </si>
  <si>
    <t>班数</t>
  </si>
  <si>
    <t>学生数</t>
  </si>
  <si>
    <t>直属</t>
  </si>
  <si>
    <t>广州市花都区秀全中学（初中部）</t>
  </si>
  <si>
    <t>定点对口+电脑派位</t>
  </si>
  <si>
    <t>广州市花都区秀全外国语学校（初中部）</t>
  </si>
  <si>
    <t>广州市花都区育才学校（初中部）</t>
  </si>
  <si>
    <t>凤凰村1——12队，东湖村13——18队，山下村6、7、8队，团结村二环路安置区塘口1——6队，鱼岗2——4队，电脑派位</t>
  </si>
  <si>
    <t>广州市花都区秀雅学校</t>
  </si>
  <si>
    <t>广州市花都区实验中学</t>
  </si>
  <si>
    <t>广州市花都区邝维煜纪念中学（初中部）</t>
  </si>
  <si>
    <t>广州市花都区邝维煜纪念中学附属雅正学校（初中部）</t>
  </si>
  <si>
    <t>其中2个为港澳子弟班。</t>
  </si>
  <si>
    <t>广州市花都区圆玄中学</t>
  </si>
  <si>
    <t>定点对口（公益村、大华村、石岗村的小学毕业生）+电脑派位</t>
  </si>
  <si>
    <t>华南师范大学附属花都学校（初中部）</t>
  </si>
  <si>
    <t>广东广雅中学花都校区（初中部）</t>
  </si>
  <si>
    <t xml:space="preserve">广州市花都区广大附中紫兰学校（初中部）
</t>
  </si>
  <si>
    <t>020-36898183</t>
  </si>
  <si>
    <t>广州市花都区狮岭中学</t>
  </si>
  <si>
    <t>1、广州市户籍，前进小学、振兴一小、振兴二小毕业生；2、广州市户籍的冠华小学、冠华第二小学、夏山小学毕业生可选择直升狮峰中学、狮峰中学分校区或狮岭中学。</t>
  </si>
  <si>
    <t>广州市花都区花东学校（初中部）</t>
  </si>
  <si>
    <t>七星村、竹湖村、竹湖小区、花东镇富力金港城、利农村、象山村（15队除外）、秀塘村、塘星村、河联村</t>
  </si>
  <si>
    <t>城区</t>
  </si>
  <si>
    <t>广州市花都区新华街培新学校（初中部）</t>
  </si>
  <si>
    <t>定点对口（橫潭村的小学毕业生）+电脑派位</t>
  </si>
  <si>
    <t>广州市花都区新华街云山学校龙珠校区（初中部）</t>
  </si>
  <si>
    <t>定点对口（三东村、田美村的小学毕业生）+电脑派位</t>
  </si>
  <si>
    <t>广州市花都区秀全街九潭初级中学</t>
  </si>
  <si>
    <t>定点对口（九潭村、官溪村、岐山村、马溪村、大布村、朱村、乐同村小学毕业生）+电脑派位</t>
  </si>
  <si>
    <t>广州市花都区新雅街嘉行学校（初中部）</t>
  </si>
  <si>
    <t>广州市花都区新雅街镜湖学校（初中部）</t>
  </si>
  <si>
    <t>广州市花都区新雅街清埔初级中学</t>
  </si>
  <si>
    <t>定点对口（莲塘村、清布村、广塘村、团结村、东莞村、石塘村和东镜村的小学毕业生）+电脑派位</t>
  </si>
  <si>
    <t>广州市花都区新雅街雅瑶初级中学</t>
  </si>
  <si>
    <t>定点对口(新村、旧村、邝家庄、岑境村、三向村、雅瑶居委户籍的小学毕业生)+电脑派位</t>
  </si>
  <si>
    <t>广州市花都区花城街长岗初级中学</t>
  </si>
  <si>
    <t>定点对口(石岗村、杨一村、杨二村、长岗村、罗仙村和东边村小学毕业生)+电脑派位</t>
  </si>
  <si>
    <t>（020）29839364</t>
  </si>
  <si>
    <t>狮岭</t>
  </si>
  <si>
    <t>广州市花都区狮岭镇狮峰初级中学</t>
  </si>
  <si>
    <t>1、广州市户籍，联合、合成、益群小学毕业生；2、广州市户籍的冠华小学、冠华第二小学、夏山小学毕业生可选择直升狮峰中学、狮峰中学分校区或狮岭中学；3、广州市户籍的育华小学毕业生可选择直升狮峰中学或狮峰中学分校区。</t>
  </si>
  <si>
    <t>广州市花都区狮岭镇冯村初级中学</t>
  </si>
  <si>
    <t>广州市户籍，军田、中心、义山、西头小学毕业生</t>
  </si>
  <si>
    <t>广州市花都区狮岭镇芙蓉初级中学</t>
  </si>
  <si>
    <t>1、广州市户籍，新民、新扬、旗新小学毕业生；2、广州市户籍的新庄小学毕业生可选择直升芙蓉中学或狮峰中学分校区。</t>
  </si>
  <si>
    <t>广州市花都区狮岭镇狮峰初级中学分校区</t>
  </si>
  <si>
    <t>1、广州市户籍的新庄小学毕业生可选择直升芙蓉中学或狮峰中学分校区；2、广州市户籍的冠华小学、冠华第二小学、夏山小学毕业生可选择直升狮峰中学、狮峰中学分校区或狮岭中学；3、广州市户籍的育华小学毕业生可选择直升狮峰中学或狮峰中学分校区。</t>
  </si>
  <si>
    <t>北片</t>
  </si>
  <si>
    <t>广州市花都区花山镇花山初级中学</t>
  </si>
  <si>
    <t>悦贤小学、文坚小学、和郁小学、美成小学（户籍地流溪河灌渠以北）、养正小学、花城小学、福铰小学（户籍地流溪河灌渠以北）、邝维煜小学、儒林小学、铁山小学广州市户籍毕业学生。</t>
  </si>
  <si>
    <t>广州市花都区花山镇华侨初级中学</t>
  </si>
  <si>
    <t>新和小学、思明小学、日鎏小学、美成小学（户籍地流溪河灌渠以南）、福铰小学（户籍地流溪河灌渠以南）广州市户籍毕业学生</t>
  </si>
  <si>
    <t>广州市花都区梯面镇梯面初级中学</t>
  </si>
  <si>
    <t>梯面小学、民安小学广州市户籍毕业学生。</t>
  </si>
  <si>
    <t>花东</t>
  </si>
  <si>
    <t>广州市花都区花东镇大塘初级中学</t>
  </si>
  <si>
    <t>李溪村、石角村、保良村、大塘村、永光村、七庄村、象山村15队、花侨洛柴岗居委，侨雅苑、清水蓝湾，以及在朝阳路以东居住的推广居委</t>
  </si>
  <si>
    <t>广州市花都区花东镇迳口初级中学</t>
  </si>
  <si>
    <t>九一村、九湖村、三凤村、天和村、高溪村、凤岗村、山下村、南溪村、凤凰村、大东村9—15队，机场国际公寓的户籍生，以及朝阳路以西居住的推广居委</t>
  </si>
  <si>
    <t>广州市花都区花东镇联安初级中学</t>
  </si>
  <si>
    <t>大东1-8队、阳升、九子、农光、元岗、珠湖、联安</t>
  </si>
  <si>
    <t>广州市花都区花东镇北兴初级中学</t>
  </si>
  <si>
    <t>北兴社区（除花溪小镇外）、大龙村、北兴村、镇东村、杨荷村、狮前村、望顶村1至7社、莘塘居委</t>
  </si>
  <si>
    <t>广州市花都区花东镇榴花初级中学</t>
  </si>
  <si>
    <t>莘田村、莘二村、京塘村、鸿鹤村、望顶村8，9，10社、四联村、水口营村、港头村、吉星村、港头居委、弯弓塘居委、金融街花溪小镇</t>
  </si>
  <si>
    <t>炭步</t>
  </si>
  <si>
    <t>广州市花都区炭步镇炭步初级中学</t>
  </si>
  <si>
    <t>炭步镇中心小学、炭步镇第二小学、炭步镇鸭湖小学（户籍在炭步居委（花都大道西好美嘉园除外）、胶厂、朗头、横岗、新太、东风、步云、鸭湖、鸭一、民主、水口、平岭头、藏书院（双数年招生）)、信达珺悦</t>
  </si>
  <si>
    <t>广州市花都区炭步镇第二初级中学</t>
  </si>
  <si>
    <t>炭步镇垂裕小学、炭步镇大涡小学、炭步镇文岗小学、炭步镇第二小学、炭步镇中心小学（户籍在炭步居委（仅限花都大道西好美嘉园）、石南、石湖、红峰、社岗、大坳、布溪、茶塘、石湖山、环山、三联、华岭、大涡、骆村、唐美、文一、文二、藏书院（单数年招生）、颐和盛世）</t>
  </si>
  <si>
    <t>赤坭</t>
  </si>
  <si>
    <t>广州市花都区赤坭中学</t>
  </si>
  <si>
    <t>赤坭圩小学、赤坭小学、白坭小学、华南小学、华南小学下连分教点、莲塘小学、蓝田小学、碧湖小学</t>
  </si>
  <si>
    <t>广州市花都区赤坭镇三和庄初级中学</t>
  </si>
  <si>
    <t>赤坭圩小学、赤坭小学、剑岭小学、华南小学丰群分教点、乌石小学</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</si>
</sst>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s>
  <fonts count="28">
    <font>
      <sz val="12"/>
      <name val="宋体"/>
      <charset val="134"/>
    </font>
    <font>
      <b/>
      <sz val="12"/>
      <name val="宋体"/>
      <charset val="134"/>
    </font>
    <font>
      <sz val="12"/>
      <name val="黑体"/>
      <charset val="134"/>
    </font>
    <font>
      <sz val="22"/>
      <name val="黑体"/>
      <charset val="134"/>
    </font>
    <font>
      <sz val="14"/>
      <name val="仿宋_GB2312"/>
      <charset val="134"/>
    </font>
    <font>
      <sz val="12"/>
      <name val="仿宋_GB2312"/>
      <charset val="134"/>
    </font>
    <font>
      <sz val="12"/>
      <name val="楷体"/>
      <charset val="134"/>
    </font>
    <font>
      <b/>
      <sz val="12"/>
      <name val="楷体"/>
      <charset val="134"/>
    </font>
    <font>
      <sz val="11"/>
      <color rgb="FF9C0006"/>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3"/>
      <color theme="3"/>
      <name val="宋体"/>
      <charset val="134"/>
      <scheme val="minor"/>
    </font>
    <font>
      <sz val="11"/>
      <color theme="1"/>
      <name val="宋体"/>
      <charset val="134"/>
      <scheme val="minor"/>
    </font>
    <font>
      <sz val="11"/>
      <color theme="0"/>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u/>
      <sz val="11"/>
      <color rgb="FF800080"/>
      <name val="宋体"/>
      <charset val="0"/>
      <scheme val="minor"/>
    </font>
    <font>
      <b/>
      <sz val="11"/>
      <color rgb="FFFA7D00"/>
      <name val="宋体"/>
      <charset val="0"/>
      <scheme val="minor"/>
    </font>
    <font>
      <b/>
      <sz val="11"/>
      <color rgb="FF3F3F3F"/>
      <name val="宋体"/>
      <charset val="0"/>
      <scheme val="minor"/>
    </font>
    <font>
      <b/>
      <sz val="11"/>
      <color theme="3"/>
      <name val="宋体"/>
      <charset val="134"/>
      <scheme val="minor"/>
    </font>
    <font>
      <sz val="11"/>
      <color rgb="FF9C6500"/>
      <name val="宋体"/>
      <charset val="0"/>
      <scheme val="minor"/>
    </font>
    <font>
      <sz val="11"/>
      <color rgb="FFFA7D00"/>
      <name val="宋体"/>
      <charset val="0"/>
      <scheme val="minor"/>
    </font>
    <font>
      <b/>
      <sz val="11"/>
      <color rgb="FFFFFFFF"/>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s>
  <fills count="33">
    <fill>
      <patternFill patternType="none"/>
    </fill>
    <fill>
      <patternFill patternType="gray125"/>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rgb="FFF2F2F2"/>
        <bgColor indexed="64"/>
      </patternFill>
    </fill>
    <fill>
      <patternFill patternType="solid">
        <fgColor rgb="FFFFEB9C"/>
        <bgColor indexed="64"/>
      </patternFill>
    </fill>
    <fill>
      <patternFill patternType="solid">
        <fgColor rgb="FFA5A5A5"/>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8"/>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1">
    <xf numFmtId="0" fontId="0" fillId="0" borderId="0"/>
    <xf numFmtId="42" fontId="13" fillId="0" borderId="0" applyFont="0" applyFill="0" applyBorder="0" applyAlignment="0" applyProtection="0">
      <alignment vertical="center"/>
    </xf>
    <xf numFmtId="0" fontId="9" fillId="10" borderId="0" applyNumberFormat="0" applyBorder="0" applyAlignment="0" applyProtection="0">
      <alignment vertical="center"/>
    </xf>
    <xf numFmtId="0" fontId="11" fillId="5" borderId="5"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9" fillId="12" borderId="0" applyNumberFormat="0" applyBorder="0" applyAlignment="0" applyProtection="0">
      <alignment vertical="center"/>
    </xf>
    <xf numFmtId="0" fontId="8" fillId="2" borderId="0" applyNumberFormat="0" applyBorder="0" applyAlignment="0" applyProtection="0">
      <alignment vertical="center"/>
    </xf>
    <xf numFmtId="43" fontId="13" fillId="0" borderId="0" applyFont="0" applyFill="0" applyBorder="0" applyAlignment="0" applyProtection="0">
      <alignment vertical="center"/>
    </xf>
    <xf numFmtId="0" fontId="14" fillId="16" borderId="0" applyNumberFormat="0" applyBorder="0" applyAlignment="0" applyProtection="0">
      <alignment vertical="center"/>
    </xf>
    <xf numFmtId="0" fontId="16" fillId="0" borderId="0" applyNumberFormat="0" applyFill="0" applyBorder="0" applyAlignment="0" applyProtection="0">
      <alignment vertical="center"/>
    </xf>
    <xf numFmtId="9" fontId="13" fillId="0" borderId="0" applyFont="0" applyFill="0" applyBorder="0" applyAlignment="0" applyProtection="0">
      <alignment vertical="center"/>
    </xf>
    <xf numFmtId="0" fontId="18" fillId="0" borderId="0" applyNumberFormat="0" applyFill="0" applyBorder="0" applyAlignment="0" applyProtection="0">
      <alignment vertical="center"/>
    </xf>
    <xf numFmtId="0" fontId="13" fillId="18" borderId="8" applyNumberFormat="0" applyFont="0" applyAlignment="0" applyProtection="0">
      <alignment vertical="center"/>
    </xf>
    <xf numFmtId="0" fontId="14" fillId="15" borderId="0" applyNumberFormat="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6" applyNumberFormat="0" applyFill="0" applyAlignment="0" applyProtection="0">
      <alignment vertical="center"/>
    </xf>
    <xf numFmtId="0" fontId="12" fillId="0" borderId="6" applyNumberFormat="0" applyFill="0" applyAlignment="0" applyProtection="0">
      <alignment vertical="center"/>
    </xf>
    <xf numFmtId="0" fontId="14" fillId="17" borderId="0" applyNumberFormat="0" applyBorder="0" applyAlignment="0" applyProtection="0">
      <alignment vertical="center"/>
    </xf>
    <xf numFmtId="0" fontId="21" fillId="0" borderId="12" applyNumberFormat="0" applyFill="0" applyAlignment="0" applyProtection="0">
      <alignment vertical="center"/>
    </xf>
    <xf numFmtId="0" fontId="14" fillId="14" borderId="0" applyNumberFormat="0" applyBorder="0" applyAlignment="0" applyProtection="0">
      <alignment vertical="center"/>
    </xf>
    <xf numFmtId="0" fontId="20" fillId="19" borderId="9" applyNumberFormat="0" applyAlignment="0" applyProtection="0">
      <alignment vertical="center"/>
    </xf>
    <xf numFmtId="0" fontId="19" fillId="19" borderId="5" applyNumberFormat="0" applyAlignment="0" applyProtection="0">
      <alignment vertical="center"/>
    </xf>
    <xf numFmtId="0" fontId="24" fillId="21" borderId="11" applyNumberFormat="0" applyAlignment="0" applyProtection="0">
      <alignment vertical="center"/>
    </xf>
    <xf numFmtId="0" fontId="9" fillId="25" borderId="0" applyNumberFormat="0" applyBorder="0" applyAlignment="0" applyProtection="0">
      <alignment vertical="center"/>
    </xf>
    <xf numFmtId="0" fontId="14" fillId="24" borderId="0" applyNumberFormat="0" applyBorder="0" applyAlignment="0" applyProtection="0">
      <alignment vertical="center"/>
    </xf>
    <xf numFmtId="0" fontId="23" fillId="0" borderId="10" applyNumberFormat="0" applyFill="0" applyAlignment="0" applyProtection="0">
      <alignment vertical="center"/>
    </xf>
    <xf numFmtId="0" fontId="17" fillId="0" borderId="7" applyNumberFormat="0" applyFill="0" applyAlignment="0" applyProtection="0">
      <alignment vertical="center"/>
    </xf>
    <xf numFmtId="0" fontId="10" fillId="4" borderId="0" applyNumberFormat="0" applyBorder="0" applyAlignment="0" applyProtection="0">
      <alignment vertical="center"/>
    </xf>
    <xf numFmtId="0" fontId="22" fillId="20" borderId="0" applyNumberFormat="0" applyBorder="0" applyAlignment="0" applyProtection="0">
      <alignment vertical="center"/>
    </xf>
    <xf numFmtId="0" fontId="9" fillId="11" borderId="0" applyNumberFormat="0" applyBorder="0" applyAlignment="0" applyProtection="0">
      <alignment vertical="center"/>
    </xf>
    <xf numFmtId="0" fontId="14" fillId="22" borderId="0" applyNumberFormat="0" applyBorder="0" applyAlignment="0" applyProtection="0">
      <alignment vertical="center"/>
    </xf>
    <xf numFmtId="0" fontId="9" fillId="3" borderId="0" applyNumberFormat="0" applyBorder="0" applyAlignment="0" applyProtection="0">
      <alignment vertical="center"/>
    </xf>
    <xf numFmtId="0" fontId="9" fillId="6" borderId="0" applyNumberFormat="0" applyBorder="0" applyAlignment="0" applyProtection="0">
      <alignment vertical="center"/>
    </xf>
    <xf numFmtId="0" fontId="9" fillId="26" borderId="0" applyNumberFormat="0" applyBorder="0" applyAlignment="0" applyProtection="0">
      <alignment vertical="center"/>
    </xf>
    <xf numFmtId="0" fontId="9" fillId="9" borderId="0" applyNumberFormat="0" applyBorder="0" applyAlignment="0" applyProtection="0">
      <alignment vertical="center"/>
    </xf>
    <xf numFmtId="0" fontId="14" fillId="27" borderId="0" applyNumberFormat="0" applyBorder="0" applyAlignment="0" applyProtection="0">
      <alignment vertical="center"/>
    </xf>
    <xf numFmtId="0" fontId="14" fillId="23" borderId="0" applyNumberFormat="0" applyBorder="0" applyAlignment="0" applyProtection="0">
      <alignment vertical="center"/>
    </xf>
    <xf numFmtId="0" fontId="9" fillId="8" borderId="0" applyNumberFormat="0" applyBorder="0" applyAlignment="0" applyProtection="0">
      <alignment vertical="center"/>
    </xf>
    <xf numFmtId="0" fontId="9" fillId="29" borderId="0" applyNumberFormat="0" applyBorder="0" applyAlignment="0" applyProtection="0">
      <alignment vertical="center"/>
    </xf>
    <xf numFmtId="0" fontId="14" fillId="32" borderId="0" applyNumberFormat="0" applyBorder="0" applyAlignment="0" applyProtection="0">
      <alignment vertical="center"/>
    </xf>
    <xf numFmtId="0" fontId="9" fillId="31" borderId="0" applyNumberFormat="0" applyBorder="0" applyAlignment="0" applyProtection="0">
      <alignment vertical="center"/>
    </xf>
    <xf numFmtId="0" fontId="14" fillId="28" borderId="0" applyNumberFormat="0" applyBorder="0" applyAlignment="0" applyProtection="0">
      <alignment vertical="center"/>
    </xf>
    <xf numFmtId="0" fontId="14" fillId="30" borderId="0" applyNumberFormat="0" applyBorder="0" applyAlignment="0" applyProtection="0">
      <alignment vertical="center"/>
    </xf>
    <xf numFmtId="0" fontId="9" fillId="7" borderId="0" applyNumberFormat="0" applyBorder="0" applyAlignment="0" applyProtection="0">
      <alignment vertical="center"/>
    </xf>
    <xf numFmtId="0" fontId="14" fillId="13" borderId="0" applyNumberFormat="0" applyBorder="0" applyAlignment="0" applyProtection="0">
      <alignment vertical="center"/>
    </xf>
    <xf numFmtId="0" fontId="0" fillId="0" borderId="0"/>
    <xf numFmtId="0" fontId="0" fillId="0" borderId="0"/>
  </cellStyleXfs>
  <cellXfs count="37">
    <xf numFmtId="0" fontId="0" fillId="0" borderId="0" xfId="0"/>
    <xf numFmtId="0" fontId="0" fillId="0" borderId="0" xfId="0" applyFont="1"/>
    <xf numFmtId="0" fontId="1" fillId="0" borderId="0" xfId="0" applyFont="1"/>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57" fontId="2" fillId="0" borderId="0" xfId="0" applyNumberFormat="1" applyFont="1" applyAlignment="1">
      <alignment horizontal="center" vertical="center"/>
    </xf>
    <xf numFmtId="0" fontId="0" fillId="0" borderId="1" xfId="0" applyFont="1" applyBorder="1" applyAlignment="1">
      <alignment horizontal="center"/>
    </xf>
    <xf numFmtId="0" fontId="4"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2"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0" fontId="2" fillId="0" borderId="3"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49"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49" applyFont="1" applyFill="1" applyBorder="1" applyAlignment="1">
      <alignment horizontal="center" vertical="center" wrapText="1"/>
    </xf>
    <xf numFmtId="0" fontId="6" fillId="0" borderId="1" xfId="49" applyFont="1" applyFill="1" applyBorder="1" applyAlignment="1">
      <alignment horizontal="center" vertical="center"/>
    </xf>
    <xf numFmtId="0" fontId="6" fillId="0" borderId="1" xfId="5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49" applyFont="1" applyFill="1" applyBorder="1" applyAlignment="1">
      <alignment horizontal="left" vertical="center" wrapText="1"/>
    </xf>
    <xf numFmtId="0" fontId="0" fillId="0" borderId="1" xfId="0" applyFont="1" applyFill="1" applyBorder="1" applyAlignment="1">
      <alignment horizontal="center" vertical="center" wrapText="1"/>
    </xf>
    <xf numFmtId="0" fontId="6" fillId="0" borderId="4" xfId="0" applyFont="1" applyFill="1" applyBorder="1" applyAlignment="1">
      <alignment horizontal="center" vertical="center"/>
    </xf>
    <xf numFmtId="176" fontId="6" fillId="0" borderId="2" xfId="0" applyNumberFormat="1" applyFont="1" applyFill="1" applyBorder="1" applyAlignment="1">
      <alignment horizontal="center" vertical="center" wrapText="1"/>
    </xf>
    <xf numFmtId="0" fontId="0" fillId="0" borderId="1" xfId="0" applyFont="1" applyFill="1" applyBorder="1" applyAlignment="1">
      <alignment horizontal="left" vertical="center" wrapText="1" shrinkToFit="1"/>
    </xf>
    <xf numFmtId="0" fontId="6" fillId="0" borderId="3" xfId="50"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 name="常规 7"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
  <sheetViews>
    <sheetView tabSelected="1" topLeftCell="A15" workbookViewId="0">
      <selection activeCell="B23" sqref="$A23:$XFD23"/>
    </sheetView>
  </sheetViews>
  <sheetFormatPr defaultColWidth="9" defaultRowHeight="14.25" outlineLevelCol="6"/>
  <cols>
    <col min="1" max="1" width="9" style="1"/>
    <col min="2" max="2" width="37" style="3" customWidth="1"/>
    <col min="3" max="3" width="6.5" style="4" customWidth="1"/>
    <col min="4" max="4" width="8.25" style="4" customWidth="1"/>
    <col min="5" max="5" width="81.575" style="5" customWidth="1"/>
    <col min="6" max="6" width="10.25" style="1" customWidth="1"/>
    <col min="7" max="7" width="10.5166666666667" style="1" customWidth="1"/>
    <col min="8" max="16384" width="9" style="1"/>
  </cols>
  <sheetData>
    <row r="1" ht="28.5" customHeight="1" spans="1:6">
      <c r="A1" s="6" t="s">
        <v>0</v>
      </c>
      <c r="B1" s="6"/>
      <c r="C1" s="6"/>
      <c r="D1" s="6"/>
      <c r="E1" s="6"/>
      <c r="F1" s="6"/>
    </row>
    <row r="2" s="1" customFormat="1" ht="21.75" customHeight="1" spans="1:6">
      <c r="A2" s="3"/>
      <c r="B2" s="3"/>
      <c r="C2" s="4"/>
      <c r="D2" s="4"/>
      <c r="F2" s="7">
        <v>44680</v>
      </c>
    </row>
    <row r="3" ht="27.75" customHeight="1" spans="1:7">
      <c r="A3" s="8"/>
      <c r="B3" s="9" t="s">
        <v>1</v>
      </c>
      <c r="C3" s="10" t="s">
        <v>2</v>
      </c>
      <c r="D3" s="10"/>
      <c r="E3" s="11" t="s">
        <v>3</v>
      </c>
      <c r="F3" s="11" t="s">
        <v>4</v>
      </c>
      <c r="G3" s="12" t="s">
        <v>5</v>
      </c>
    </row>
    <row r="4" ht="27.75" customHeight="1" spans="1:7">
      <c r="A4" s="8"/>
      <c r="B4" s="13"/>
      <c r="C4" s="10" t="s">
        <v>6</v>
      </c>
      <c r="D4" s="10" t="s">
        <v>7</v>
      </c>
      <c r="E4" s="14"/>
      <c r="F4" s="14"/>
      <c r="G4" s="15"/>
    </row>
    <row r="5" spans="1:7">
      <c r="A5" s="16" t="s">
        <v>8</v>
      </c>
      <c r="B5" s="17" t="s">
        <v>9</v>
      </c>
      <c r="C5" s="18">
        <v>8</v>
      </c>
      <c r="D5" s="18">
        <f t="shared" ref="D5:D11" si="0">C5*46</f>
        <v>368</v>
      </c>
      <c r="E5" s="19" t="s">
        <v>10</v>
      </c>
      <c r="F5" s="20">
        <v>86830965</v>
      </c>
      <c r="G5" s="21"/>
    </row>
    <row r="6" spans="1:7">
      <c r="A6" s="22"/>
      <c r="B6" s="23" t="s">
        <v>11</v>
      </c>
      <c r="C6" s="24">
        <v>14</v>
      </c>
      <c r="D6" s="18">
        <f t="shared" si="0"/>
        <v>644</v>
      </c>
      <c r="E6" s="19" t="s">
        <v>10</v>
      </c>
      <c r="F6" s="20">
        <v>36829759</v>
      </c>
      <c r="G6" s="21"/>
    </row>
    <row r="7" ht="28.5" spans="1:7">
      <c r="A7" s="22"/>
      <c r="B7" s="25" t="s">
        <v>12</v>
      </c>
      <c r="C7" s="18">
        <v>4</v>
      </c>
      <c r="D7" s="18">
        <f t="shared" ref="D7:D9" si="1">C7*50</f>
        <v>200</v>
      </c>
      <c r="E7" s="19" t="s">
        <v>13</v>
      </c>
      <c r="F7" s="20">
        <v>86960460</v>
      </c>
      <c r="G7" s="21"/>
    </row>
    <row r="8" s="2" customFormat="1" spans="1:7">
      <c r="A8" s="22"/>
      <c r="B8" s="23" t="s">
        <v>14</v>
      </c>
      <c r="C8" s="24">
        <v>9</v>
      </c>
      <c r="D8" s="18">
        <f t="shared" si="1"/>
        <v>450</v>
      </c>
      <c r="E8" s="19" t="s">
        <v>10</v>
      </c>
      <c r="F8" s="20">
        <v>37736302</v>
      </c>
      <c r="G8" s="26"/>
    </row>
    <row r="9" spans="1:7">
      <c r="A9" s="22"/>
      <c r="B9" s="23" t="s">
        <v>15</v>
      </c>
      <c r="C9" s="18">
        <v>15</v>
      </c>
      <c r="D9" s="18">
        <f t="shared" si="1"/>
        <v>750</v>
      </c>
      <c r="E9" s="19" t="s">
        <v>10</v>
      </c>
      <c r="F9" s="20">
        <v>86832928</v>
      </c>
      <c r="G9" s="23"/>
    </row>
    <row r="10" spans="1:7">
      <c r="A10" s="22"/>
      <c r="B10" s="23" t="s">
        <v>16</v>
      </c>
      <c r="C10" s="27">
        <v>6</v>
      </c>
      <c r="D10" s="18">
        <f t="shared" si="0"/>
        <v>276</v>
      </c>
      <c r="E10" s="19" t="s">
        <v>10</v>
      </c>
      <c r="F10" s="20">
        <v>86890452</v>
      </c>
      <c r="G10" s="21"/>
    </row>
    <row r="11" ht="42.75" spans="1:7">
      <c r="A11" s="22"/>
      <c r="B11" s="23" t="s">
        <v>17</v>
      </c>
      <c r="C11" s="24">
        <v>8</v>
      </c>
      <c r="D11" s="18">
        <f t="shared" si="0"/>
        <v>368</v>
      </c>
      <c r="E11" s="19" t="s">
        <v>10</v>
      </c>
      <c r="F11" s="20">
        <v>36891020</v>
      </c>
      <c r="G11" s="23" t="s">
        <v>18</v>
      </c>
    </row>
    <row r="12" spans="1:7">
      <c r="A12" s="22"/>
      <c r="B12" s="27" t="s">
        <v>19</v>
      </c>
      <c r="C12" s="24">
        <v>6</v>
      </c>
      <c r="D12" s="18">
        <f t="shared" ref="D12:D41" si="2">C12*50</f>
        <v>300</v>
      </c>
      <c r="E12" s="19" t="s">
        <v>20</v>
      </c>
      <c r="F12" s="20">
        <v>36992854</v>
      </c>
      <c r="G12" s="21"/>
    </row>
    <row r="13" spans="1:7">
      <c r="A13" s="22"/>
      <c r="B13" s="23" t="s">
        <v>21</v>
      </c>
      <c r="C13" s="28">
        <v>6</v>
      </c>
      <c r="D13" s="18">
        <f t="shared" si="2"/>
        <v>300</v>
      </c>
      <c r="E13" s="19" t="s">
        <v>10</v>
      </c>
      <c r="F13" s="20">
        <v>86889986</v>
      </c>
      <c r="G13" s="21"/>
    </row>
    <row r="14" spans="1:7">
      <c r="A14" s="23"/>
      <c r="B14" s="23" t="s">
        <v>22</v>
      </c>
      <c r="C14" s="21">
        <v>10</v>
      </c>
      <c r="D14" s="24">
        <v>350</v>
      </c>
      <c r="E14" s="19" t="s">
        <v>10</v>
      </c>
      <c r="F14" s="20"/>
      <c r="G14" s="21"/>
    </row>
    <row r="15" ht="42.75" spans="1:7">
      <c r="A15" s="22"/>
      <c r="B15" s="29" t="s">
        <v>23</v>
      </c>
      <c r="C15" s="18">
        <v>8</v>
      </c>
      <c r="D15" s="18">
        <f>C15*40</f>
        <v>320</v>
      </c>
      <c r="E15" s="19" t="s">
        <v>10</v>
      </c>
      <c r="F15" s="30" t="s">
        <v>24</v>
      </c>
      <c r="G15" s="30"/>
    </row>
    <row r="16" ht="28.5" spans="1:7">
      <c r="A16" s="22"/>
      <c r="B16" s="23" t="s">
        <v>25</v>
      </c>
      <c r="C16" s="24">
        <v>14</v>
      </c>
      <c r="D16" s="24">
        <f t="shared" si="2"/>
        <v>700</v>
      </c>
      <c r="E16" s="19" t="s">
        <v>26</v>
      </c>
      <c r="F16" s="30">
        <v>86931843</v>
      </c>
      <c r="G16" s="30"/>
    </row>
    <row r="17" ht="28.5" spans="1:7">
      <c r="A17" s="22"/>
      <c r="B17" s="23" t="s">
        <v>27</v>
      </c>
      <c r="C17" s="24">
        <v>10</v>
      </c>
      <c r="D17" s="24">
        <f t="shared" si="2"/>
        <v>500</v>
      </c>
      <c r="E17" s="19" t="s">
        <v>28</v>
      </c>
      <c r="F17" s="31">
        <v>86849918</v>
      </c>
      <c r="G17" s="31"/>
    </row>
    <row r="18" spans="1:7">
      <c r="A18" s="16" t="s">
        <v>29</v>
      </c>
      <c r="B18" s="27" t="s">
        <v>30</v>
      </c>
      <c r="C18" s="28">
        <v>8</v>
      </c>
      <c r="D18" s="24">
        <f t="shared" si="2"/>
        <v>400</v>
      </c>
      <c r="E18" s="19" t="s">
        <v>31</v>
      </c>
      <c r="F18" s="30">
        <v>36811443</v>
      </c>
      <c r="G18" s="30"/>
    </row>
    <row r="19" ht="28.5" spans="1:7">
      <c r="A19" s="22"/>
      <c r="B19" s="27" t="s">
        <v>32</v>
      </c>
      <c r="C19" s="28">
        <v>12</v>
      </c>
      <c r="D19" s="24">
        <f t="shared" si="2"/>
        <v>600</v>
      </c>
      <c r="E19" s="19" t="s">
        <v>33</v>
      </c>
      <c r="F19" s="30">
        <v>66607363</v>
      </c>
      <c r="G19" s="30"/>
    </row>
    <row r="20" ht="28.5" spans="1:7">
      <c r="A20" s="22"/>
      <c r="B20" s="27" t="s">
        <v>34</v>
      </c>
      <c r="C20" s="28">
        <v>7</v>
      </c>
      <c r="D20" s="24">
        <f t="shared" si="2"/>
        <v>350</v>
      </c>
      <c r="E20" s="19" t="s">
        <v>35</v>
      </c>
      <c r="F20" s="30">
        <v>86868801</v>
      </c>
      <c r="G20" s="30"/>
    </row>
    <row r="21" spans="1:7">
      <c r="A21" s="22"/>
      <c r="B21" s="23" t="s">
        <v>36</v>
      </c>
      <c r="C21" s="21">
        <v>8</v>
      </c>
      <c r="D21" s="24">
        <f t="shared" si="2"/>
        <v>400</v>
      </c>
      <c r="E21" s="19" t="s">
        <v>10</v>
      </c>
      <c r="F21" s="30">
        <v>86886680</v>
      </c>
      <c r="G21" s="30"/>
    </row>
    <row r="22" s="2" customFormat="1" spans="1:7">
      <c r="A22" s="22"/>
      <c r="B22" s="23" t="s">
        <v>37</v>
      </c>
      <c r="C22" s="28">
        <v>5</v>
      </c>
      <c r="D22" s="24">
        <f t="shared" si="2"/>
        <v>250</v>
      </c>
      <c r="E22" s="19" t="s">
        <v>10</v>
      </c>
      <c r="F22" s="30">
        <v>36889989</v>
      </c>
      <c r="G22" s="30"/>
    </row>
    <row r="23" ht="28.5" spans="1:7">
      <c r="A23" s="22"/>
      <c r="B23" s="27" t="s">
        <v>38</v>
      </c>
      <c r="C23" s="28">
        <v>12</v>
      </c>
      <c r="D23" s="24">
        <f t="shared" si="2"/>
        <v>600</v>
      </c>
      <c r="E23" s="19" t="s">
        <v>39</v>
      </c>
      <c r="F23" s="30">
        <v>36801001</v>
      </c>
      <c r="G23" s="30"/>
    </row>
    <row r="24" spans="1:7">
      <c r="A24" s="22"/>
      <c r="B24" s="23" t="s">
        <v>40</v>
      </c>
      <c r="C24" s="21">
        <v>6</v>
      </c>
      <c r="D24" s="24">
        <f t="shared" si="2"/>
        <v>300</v>
      </c>
      <c r="E24" s="19" t="s">
        <v>41</v>
      </c>
      <c r="F24" s="30">
        <v>86813555</v>
      </c>
      <c r="G24" s="30"/>
    </row>
    <row r="25" ht="28.5" spans="1:7">
      <c r="A25" s="22"/>
      <c r="B25" s="27" t="s">
        <v>42</v>
      </c>
      <c r="C25" s="28">
        <v>8</v>
      </c>
      <c r="D25" s="24">
        <f t="shared" si="2"/>
        <v>400</v>
      </c>
      <c r="E25" s="19" t="s">
        <v>43</v>
      </c>
      <c r="F25" s="30" t="s">
        <v>44</v>
      </c>
      <c r="G25" s="30"/>
    </row>
    <row r="26" ht="42.75" spans="1:7">
      <c r="A26" s="16" t="s">
        <v>45</v>
      </c>
      <c r="B26" s="23" t="s">
        <v>46</v>
      </c>
      <c r="C26" s="24">
        <v>12</v>
      </c>
      <c r="D26" s="24">
        <f t="shared" si="2"/>
        <v>600</v>
      </c>
      <c r="E26" s="19" t="s">
        <v>47</v>
      </c>
      <c r="F26" s="32">
        <v>86918407</v>
      </c>
      <c r="G26" s="32"/>
    </row>
    <row r="27" spans="1:7">
      <c r="A27" s="22"/>
      <c r="B27" s="23" t="s">
        <v>48</v>
      </c>
      <c r="C27" s="24">
        <v>7</v>
      </c>
      <c r="D27" s="24">
        <f t="shared" si="2"/>
        <v>350</v>
      </c>
      <c r="E27" s="19" t="s">
        <v>49</v>
      </c>
      <c r="F27" s="32">
        <v>86845307</v>
      </c>
      <c r="G27" s="32"/>
    </row>
    <row r="28" ht="28.5" spans="1:7">
      <c r="A28" s="22"/>
      <c r="B28" s="16" t="s">
        <v>50</v>
      </c>
      <c r="C28" s="33">
        <v>8</v>
      </c>
      <c r="D28" s="33">
        <f t="shared" si="2"/>
        <v>400</v>
      </c>
      <c r="E28" s="34" t="s">
        <v>51</v>
      </c>
      <c r="F28" s="32">
        <v>86854316</v>
      </c>
      <c r="G28" s="32"/>
    </row>
    <row r="29" ht="42.75" spans="1:7">
      <c r="A29" s="23"/>
      <c r="B29" s="23" t="s">
        <v>52</v>
      </c>
      <c r="C29" s="21">
        <v>5</v>
      </c>
      <c r="D29" s="21">
        <f t="shared" si="2"/>
        <v>250</v>
      </c>
      <c r="E29" s="19" t="s">
        <v>53</v>
      </c>
      <c r="F29" s="32">
        <v>86918407</v>
      </c>
      <c r="G29" s="32"/>
    </row>
    <row r="30" ht="42.75" spans="1:7">
      <c r="A30" s="16" t="s">
        <v>54</v>
      </c>
      <c r="B30" s="23" t="s">
        <v>55</v>
      </c>
      <c r="C30" s="21">
        <v>12</v>
      </c>
      <c r="D30" s="24">
        <f t="shared" si="2"/>
        <v>600</v>
      </c>
      <c r="E30" s="19" t="s">
        <v>56</v>
      </c>
      <c r="F30" s="35">
        <v>86941923</v>
      </c>
      <c r="G30" s="35"/>
    </row>
    <row r="31" ht="28.5" spans="1:7">
      <c r="A31" s="22"/>
      <c r="B31" s="23" t="s">
        <v>57</v>
      </c>
      <c r="C31" s="24">
        <v>10</v>
      </c>
      <c r="D31" s="24">
        <f t="shared" si="2"/>
        <v>500</v>
      </c>
      <c r="E31" s="19" t="s">
        <v>58</v>
      </c>
      <c r="F31" s="35">
        <v>86958589</v>
      </c>
      <c r="G31" s="35"/>
    </row>
    <row r="32" spans="1:7">
      <c r="A32" s="22"/>
      <c r="B32" s="23" t="s">
        <v>59</v>
      </c>
      <c r="C32" s="24">
        <v>3</v>
      </c>
      <c r="D32" s="24">
        <f t="shared" si="2"/>
        <v>150</v>
      </c>
      <c r="E32" s="19" t="s">
        <v>60</v>
      </c>
      <c r="F32" s="30">
        <v>86851535</v>
      </c>
      <c r="G32" s="30"/>
    </row>
    <row r="33" ht="28.5" spans="1:7">
      <c r="A33" s="16" t="s">
        <v>61</v>
      </c>
      <c r="B33" s="23" t="s">
        <v>62</v>
      </c>
      <c r="C33" s="36">
        <v>6</v>
      </c>
      <c r="D33" s="24">
        <f t="shared" si="2"/>
        <v>300</v>
      </c>
      <c r="E33" s="23" t="s">
        <v>63</v>
      </c>
      <c r="F33" s="30">
        <v>86849327</v>
      </c>
      <c r="G33" s="30"/>
    </row>
    <row r="34" ht="28.5" spans="1:7">
      <c r="A34" s="22"/>
      <c r="B34" s="23" t="s">
        <v>64</v>
      </c>
      <c r="C34" s="24">
        <v>5</v>
      </c>
      <c r="D34" s="24">
        <f t="shared" si="2"/>
        <v>250</v>
      </c>
      <c r="E34" s="19" t="s">
        <v>65</v>
      </c>
      <c r="F34" s="30">
        <v>86849341</v>
      </c>
      <c r="G34" s="30"/>
    </row>
    <row r="35" spans="1:7">
      <c r="A35" s="22"/>
      <c r="B35" s="23" t="s">
        <v>66</v>
      </c>
      <c r="C35" s="24">
        <v>5</v>
      </c>
      <c r="D35" s="24">
        <f t="shared" si="2"/>
        <v>250</v>
      </c>
      <c r="E35" s="19" t="s">
        <v>67</v>
      </c>
      <c r="F35" s="32">
        <v>86773345</v>
      </c>
      <c r="G35" s="32"/>
    </row>
    <row r="36" ht="28.5" spans="1:7">
      <c r="A36" s="22"/>
      <c r="B36" s="23" t="s">
        <v>68</v>
      </c>
      <c r="C36" s="24">
        <v>8</v>
      </c>
      <c r="D36" s="24">
        <f t="shared" si="2"/>
        <v>400</v>
      </c>
      <c r="E36" s="19" t="s">
        <v>69</v>
      </c>
      <c r="F36" s="30">
        <v>86855330</v>
      </c>
      <c r="G36" s="30"/>
    </row>
    <row r="37" ht="28.5" spans="1:7">
      <c r="A37" s="22"/>
      <c r="B37" s="23" t="s">
        <v>70</v>
      </c>
      <c r="C37" s="24">
        <v>6</v>
      </c>
      <c r="D37" s="24">
        <f t="shared" si="2"/>
        <v>300</v>
      </c>
      <c r="E37" s="19" t="s">
        <v>71</v>
      </c>
      <c r="F37" s="30">
        <v>86798792</v>
      </c>
      <c r="G37" s="30"/>
    </row>
    <row r="38" ht="42.75" spans="1:7">
      <c r="A38" s="16" t="s">
        <v>72</v>
      </c>
      <c r="B38" s="23" t="s">
        <v>73</v>
      </c>
      <c r="C38" s="24">
        <v>5</v>
      </c>
      <c r="D38" s="24">
        <f t="shared" si="2"/>
        <v>250</v>
      </c>
      <c r="E38" s="19" t="s">
        <v>74</v>
      </c>
      <c r="F38" s="30">
        <v>86843266</v>
      </c>
      <c r="G38" s="30"/>
    </row>
    <row r="39" ht="57" spans="1:7">
      <c r="A39" s="22"/>
      <c r="B39" s="23" t="s">
        <v>75</v>
      </c>
      <c r="C39" s="24">
        <v>6</v>
      </c>
      <c r="D39" s="24">
        <f t="shared" si="2"/>
        <v>300</v>
      </c>
      <c r="E39" s="19" t="s">
        <v>76</v>
      </c>
      <c r="F39" s="30">
        <v>86730815</v>
      </c>
      <c r="G39" s="30"/>
    </row>
    <row r="40" ht="28.5" spans="1:7">
      <c r="A40" s="16" t="s">
        <v>77</v>
      </c>
      <c r="B40" s="23" t="s">
        <v>78</v>
      </c>
      <c r="C40" s="24">
        <v>6</v>
      </c>
      <c r="D40" s="24">
        <f t="shared" si="2"/>
        <v>300</v>
      </c>
      <c r="E40" s="19" t="s">
        <v>79</v>
      </c>
      <c r="F40" s="32">
        <v>86841471</v>
      </c>
      <c r="G40" s="32"/>
    </row>
    <row r="41" spans="1:7">
      <c r="A41" s="17"/>
      <c r="B41" s="23" t="s">
        <v>80</v>
      </c>
      <c r="C41" s="24">
        <v>4</v>
      </c>
      <c r="D41" s="24">
        <f t="shared" si="2"/>
        <v>200</v>
      </c>
      <c r="E41" s="19" t="s">
        <v>81</v>
      </c>
      <c r="F41" s="32">
        <v>86841410</v>
      </c>
      <c r="G41" s="32"/>
    </row>
  </sheetData>
  <mergeCells count="14">
    <mergeCell ref="A1:F1"/>
    <mergeCell ref="C3:D3"/>
    <mergeCell ref="A3:A4"/>
    <mergeCell ref="A5:A17"/>
    <mergeCell ref="A18:A25"/>
    <mergeCell ref="A26:A29"/>
    <mergeCell ref="A30:A32"/>
    <mergeCell ref="A33:A37"/>
    <mergeCell ref="A38:A39"/>
    <mergeCell ref="A40:A41"/>
    <mergeCell ref="B3:B4"/>
    <mergeCell ref="E3:E4"/>
    <mergeCell ref="F3:F4"/>
    <mergeCell ref="G3:G4"/>
  </mergeCells>
  <printOptions horizontalCentered="1"/>
  <pageMargins left="0.47" right="0.28" top="0.59" bottom="0.47" header="0.24" footer="0.31"/>
  <pageSetup paperSize="9" scale="60" orientation="landscape" horizontalDpi="600" verticalDpi="600"/>
  <headerFooter alignWithMargins="0" scaleWithDoc="0">
    <oddFooter>&amp;C第 &amp;P 页</oddFooter>
  </headerFooter>
</worksheet>
</file>

<file path=docProps/app.xml><?xml version="1.0" encoding="utf-8"?>
<Properties xmlns="http://schemas.openxmlformats.org/officeDocument/2006/extended-properties" xmlns:vt="http://schemas.openxmlformats.org/officeDocument/2006/docPropsVTypes">
  <Company>区教育局</Company>
  <Application>WPS 表格</Application>
  <HeadingPairs>
    <vt:vector size="2" baseType="variant">
      <vt:variant>
        <vt:lpstr>工作表</vt:lpstr>
      </vt:variant>
      <vt:variant>
        <vt:i4>1</vt:i4>
      </vt:variant>
    </vt:vector>
  </HeadingPairs>
  <TitlesOfParts>
    <vt:vector size="1" baseType="lpstr">
      <vt:lpstr>公办初中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ZJY1026</dc:creator>
  <cp:lastModifiedBy>Administrator</cp:lastModifiedBy>
  <dcterms:created xsi:type="dcterms:W3CDTF">2022-04-29T10:07:00Z</dcterms:created>
  <dcterms:modified xsi:type="dcterms:W3CDTF">2022-04-29T12:50:18Z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